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30" documentId="8_{EAD86541-B0F0-4D90-B173-88DA1B064CEB}" xr6:coauthVersionLast="47" xr6:coauthVersionMax="47" xr10:uidLastSave="{BDC001FC-1CFE-4FB4-93C6-F192D221C43A}"/>
  <bookViews>
    <workbookView xWindow="-110" yWindow="-110" windowWidth="22780" windowHeight="14660" activeTab="2" xr2:uid="{00000000-000D-0000-FFFF-FFFF00000000}"/>
  </bookViews>
  <sheets>
    <sheet name="Contents" sheetId="1" r:id="rId1"/>
    <sheet name="Data 1" sheetId="22" r:id="rId2"/>
    <sheet name="Figure 3.2.1-8" sheetId="23" r:id="rId3"/>
    <sheet name="Masnadi Et Al 2018 Intensity" sheetId="24" r:id="rId4"/>
  </sheets>
  <definedNames>
    <definedName name="_xlnm._FilterDatabase" localSheetId="2" hidden="1">'Figure 3.2.1-8'!$A$4:$C$4</definedName>
  </definedNames>
  <calcPr calcId="191029" calcOnSave="0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23" l="1"/>
  <c r="C4" i="23"/>
  <c r="B1239" i="22"/>
  <c r="H86" i="23"/>
  <c r="H60" i="24"/>
  <c r="H61" i="24"/>
  <c r="H77" i="23"/>
  <c r="H78" i="23"/>
  <c r="H79" i="23"/>
  <c r="H80" i="23"/>
  <c r="H81" i="23"/>
  <c r="H82" i="23"/>
  <c r="H84" i="23"/>
  <c r="H85" i="23"/>
  <c r="H76" i="23"/>
  <c r="G85" i="23"/>
  <c r="G84" i="23"/>
  <c r="G82" i="23"/>
  <c r="G81" i="23"/>
  <c r="G80" i="23"/>
  <c r="G79" i="23"/>
  <c r="G78" i="23"/>
  <c r="G77" i="23"/>
  <c r="G76" i="23"/>
  <c r="C80" i="23"/>
  <c r="C59" i="23"/>
  <c r="C64" i="23"/>
  <c r="C5" i="23"/>
  <c r="C6" i="23"/>
  <c r="C7" i="23"/>
  <c r="C56" i="23"/>
  <c r="C74" i="23"/>
  <c r="C61" i="23"/>
  <c r="C70" i="23"/>
  <c r="C72" i="23"/>
  <c r="C77" i="23"/>
  <c r="C58" i="23"/>
  <c r="C8" i="23"/>
  <c r="C82" i="23"/>
  <c r="C9" i="23"/>
  <c r="C63" i="23"/>
  <c r="C10" i="23"/>
  <c r="C11" i="23"/>
  <c r="C12" i="23"/>
  <c r="C13" i="23"/>
  <c r="C14" i="23"/>
  <c r="C15" i="23"/>
  <c r="C16" i="23"/>
  <c r="C17" i="23"/>
  <c r="C71" i="23"/>
  <c r="C62" i="23"/>
  <c r="C55" i="23"/>
  <c r="C81" i="23"/>
  <c r="C18" i="23"/>
  <c r="C19" i="23"/>
  <c r="C20" i="23"/>
  <c r="C75" i="23"/>
  <c r="C21" i="23"/>
  <c r="C22" i="23"/>
  <c r="C73" i="23"/>
  <c r="C23" i="23"/>
  <c r="C24" i="23"/>
  <c r="C25" i="23"/>
  <c r="C26" i="23"/>
  <c r="C68" i="23"/>
  <c r="C54" i="23"/>
  <c r="C27" i="23"/>
  <c r="C69" i="23"/>
  <c r="C28" i="23"/>
  <c r="C29" i="23"/>
  <c r="C30" i="23"/>
  <c r="C31" i="23"/>
  <c r="C60" i="23"/>
  <c r="C32" i="23"/>
  <c r="C33" i="23"/>
  <c r="C34" i="23"/>
  <c r="C79" i="23"/>
  <c r="C35" i="23"/>
  <c r="C36" i="23"/>
  <c r="C37" i="23"/>
  <c r="C67" i="23"/>
  <c r="C38" i="23"/>
  <c r="C39" i="23"/>
  <c r="C40" i="23"/>
  <c r="C57" i="23"/>
  <c r="C41" i="23"/>
  <c r="C76" i="23"/>
  <c r="C42" i="23"/>
  <c r="C43" i="23"/>
  <c r="C44" i="23"/>
  <c r="C45" i="23"/>
  <c r="C46" i="23"/>
  <c r="C47" i="23"/>
  <c r="C48" i="23"/>
  <c r="C65" i="23"/>
  <c r="C49" i="23"/>
  <c r="C50" i="23"/>
  <c r="C66" i="23"/>
  <c r="C51" i="23"/>
  <c r="C52" i="23"/>
  <c r="C53" i="23"/>
  <c r="C78" i="23"/>
  <c r="CB1239" i="22"/>
  <c r="CA1239" i="22"/>
  <c r="BZ1239" i="22"/>
  <c r="BY1239" i="22"/>
  <c r="BX1239" i="22"/>
  <c r="BW1239" i="22"/>
  <c r="BV1239" i="22"/>
  <c r="BU1239" i="22"/>
  <c r="BT1239" i="22"/>
  <c r="BS1239" i="22"/>
  <c r="BR1239" i="22"/>
  <c r="BQ1239" i="22"/>
  <c r="BP1239" i="22"/>
  <c r="BO1239" i="22"/>
  <c r="BN1239" i="22"/>
  <c r="BM1239" i="22"/>
  <c r="BL1239" i="22"/>
  <c r="BK1239" i="22"/>
  <c r="BJ1239" i="22"/>
  <c r="BI1239" i="22"/>
  <c r="BH1239" i="22"/>
  <c r="BG1239" i="22"/>
  <c r="BF1239" i="22"/>
  <c r="BE1239" i="22"/>
  <c r="BD1239" i="22"/>
  <c r="BC1239" i="22"/>
  <c r="BB1239" i="22"/>
  <c r="BA1239" i="22"/>
  <c r="AZ1239" i="22"/>
  <c r="AY1239" i="22"/>
  <c r="AX1239" i="22"/>
  <c r="AW1239" i="22"/>
  <c r="AV1239" i="22"/>
  <c r="AU1239" i="22"/>
  <c r="AT1239" i="22"/>
  <c r="AS1239" i="22"/>
  <c r="AR1239" i="22"/>
  <c r="AQ1239" i="22"/>
  <c r="AP1239" i="22"/>
  <c r="AO1239" i="22"/>
  <c r="AN1239" i="22"/>
  <c r="AM1239" i="22"/>
  <c r="AL1239" i="22"/>
  <c r="AK1239" i="22"/>
  <c r="AJ1239" i="22"/>
  <c r="AI1239" i="22"/>
  <c r="AH1239" i="22"/>
  <c r="AG1239" i="22"/>
  <c r="AF1239" i="22"/>
  <c r="AE1239" i="22"/>
  <c r="AD1239" i="22"/>
  <c r="AC1239" i="22"/>
  <c r="AB1239" i="22"/>
  <c r="AA1239" i="22"/>
  <c r="Z1239" i="22"/>
  <c r="Y1239" i="22"/>
  <c r="X1239" i="22"/>
  <c r="W1239" i="22"/>
  <c r="V1239" i="22"/>
  <c r="U1239" i="22"/>
  <c r="T1239" i="22"/>
  <c r="S1239" i="22"/>
  <c r="R1239" i="22"/>
  <c r="Q1239" i="22"/>
  <c r="P1239" i="22"/>
  <c r="O1239" i="22"/>
  <c r="N1239" i="22"/>
  <c r="M1239" i="22"/>
  <c r="L1239" i="22"/>
  <c r="K1239" i="22"/>
  <c r="J1239" i="22"/>
  <c r="I1239" i="22"/>
  <c r="H1239" i="22"/>
  <c r="G1239" i="22"/>
  <c r="F1239" i="22"/>
  <c r="E1239" i="22"/>
  <c r="D1239" i="22"/>
  <c r="C1239" i="22"/>
</calcChain>
</file>

<file path=xl/sharedStrings.xml><?xml version="1.0" encoding="utf-8"?>
<sst xmlns="http://schemas.openxmlformats.org/spreadsheetml/2006/main" count="383" uniqueCount="291">
  <si>
    <t>Workbook Contents</t>
  </si>
  <si>
    <t>Description</t>
  </si>
  <si>
    <t># Of Series</t>
  </si>
  <si>
    <t>Frequency</t>
  </si>
  <si>
    <t>Latest Data for</t>
  </si>
  <si>
    <t>Back to Contents</t>
  </si>
  <si>
    <t>Data 1</t>
  </si>
  <si>
    <t>Worksheet Name</t>
  </si>
  <si>
    <t>Click worksheet name or tab at bottom for data</t>
  </si>
  <si>
    <t>U.S. Crude Oil Imports</t>
  </si>
  <si>
    <t>Monthly</t>
  </si>
  <si>
    <t>11/2022</t>
  </si>
  <si>
    <t>1/15/1920</t>
  </si>
  <si>
    <t>Release Date:</t>
  </si>
  <si>
    <t>1/31/2023</t>
  </si>
  <si>
    <t>Next Release Date:</t>
  </si>
  <si>
    <t>2/28/2023</t>
  </si>
  <si>
    <t>Excel File Name:</t>
  </si>
  <si>
    <t>pet_move_impcus_a2_nus_epc0_im0_mbbl_m.xls</t>
  </si>
  <si>
    <t>Available from Web Page:</t>
  </si>
  <si>
    <t>http://www.eia.gov/dnav/pet/pet_move_impcus_a2_nus_epc0_im0_mbbl_m.htm</t>
  </si>
  <si>
    <t>Source:</t>
  </si>
  <si>
    <t>Energy Information Administration</t>
  </si>
  <si>
    <t>For Help, Contact:</t>
  </si>
  <si>
    <t>infoctr@eia.gov</t>
  </si>
  <si>
    <t>(202) 586-8800</t>
  </si>
  <si>
    <t>2/5/2023 5:44:26 PM</t>
  </si>
  <si>
    <t>Data 1: U.S. Crude Oil Imports</t>
  </si>
  <si>
    <t>Sourcekey</t>
  </si>
  <si>
    <t>MCRIMUS1</t>
  </si>
  <si>
    <t>MCRIMUSPG1</t>
  </si>
  <si>
    <t>MCRIMXX1</t>
  </si>
  <si>
    <t>MCRIMUSAG1</t>
  </si>
  <si>
    <t>MCRIMUSAO1</t>
  </si>
  <si>
    <t>MCRIMUSCF1</t>
  </si>
  <si>
    <t>MCRIM_NUS-NEK_1</t>
  </si>
  <si>
    <t>MCRIMUSGB1</t>
  </si>
  <si>
    <t>MCRIM_NUS-NIR_1</t>
  </si>
  <si>
    <t>MCRIMIZ1</t>
  </si>
  <si>
    <t>MCRIMUSKU1</t>
  </si>
  <si>
    <t>MCRIMLY1</t>
  </si>
  <si>
    <t>MCRIMUSNI1</t>
  </si>
  <si>
    <t>MCRIMUSSA1</t>
  </si>
  <si>
    <t>MCRIMUSTC1</t>
  </si>
  <si>
    <t>MCRIMUSVE1</t>
  </si>
  <si>
    <t>MCRIMUSVV1</t>
  </si>
  <si>
    <t>MCRIM_NUS-NAL_1</t>
  </si>
  <si>
    <t>MCRIMUSAR1</t>
  </si>
  <si>
    <t>MCRIMUSAS1</t>
  </si>
  <si>
    <t>MCRIM_NUS-NAJ_1</t>
  </si>
  <si>
    <t>MCRIM_NUS-NBF_1</t>
  </si>
  <si>
    <t>MCRIM_NUS-NBB_1</t>
  </si>
  <si>
    <t>MCRIM_NUS-NBO_1</t>
  </si>
  <si>
    <t>MCRIM_NUS-NBH_1</t>
  </si>
  <si>
    <t>MCRIM_NUS-NBN_1</t>
  </si>
  <si>
    <t>MCRIM_NUS-NBL_1</t>
  </si>
  <si>
    <t>MCRIMUSBR1</t>
  </si>
  <si>
    <t>MCRIMUSBX1</t>
  </si>
  <si>
    <t>MCRIMUSCM1</t>
  </si>
  <si>
    <t>MCRIMUSCA1</t>
  </si>
  <si>
    <t>MCRIM_NUS-NCD_1</t>
  </si>
  <si>
    <t>MCRIM_NUS-NCI_1</t>
  </si>
  <si>
    <t>MCRIMUSCH1</t>
  </si>
  <si>
    <t>MCRIMUSCO1</t>
  </si>
  <si>
    <t>MCRIMUSCG1</t>
  </si>
  <si>
    <t>MCRIM_NUS-NDA_1</t>
  </si>
  <si>
    <t>MCRIMUSEC1</t>
  </si>
  <si>
    <t>MCRIMUSEG1</t>
  </si>
  <si>
    <t>MCRIM_NUS-NEN_1</t>
  </si>
  <si>
    <t>MCRIM_NUS-NGG_1</t>
  </si>
  <si>
    <t>MCRIM_NUS-NGM_1</t>
  </si>
  <si>
    <t>MCRIM_NUS-NGH_1</t>
  </si>
  <si>
    <t>MCRIMUSGT1</t>
  </si>
  <si>
    <t>MCRIM_NUS-NGV_1</t>
  </si>
  <si>
    <t>MCRIM_NUS-NGY_1</t>
  </si>
  <si>
    <t>MCRIM_NUS-NIN_1</t>
  </si>
  <si>
    <t>MCRIMUSID1</t>
  </si>
  <si>
    <t>MCRIM_NUS-NIT_1</t>
  </si>
  <si>
    <t>MCRIM_NUS-NIV_1</t>
  </si>
  <si>
    <t>MCRIM_NUS-NKZ_1</t>
  </si>
  <si>
    <t>MCRIM_NUS-NKG_1</t>
  </si>
  <si>
    <t>MCRIMMY1</t>
  </si>
  <si>
    <t>MCRIM_NUS-NMR_1</t>
  </si>
  <si>
    <t>MCRIMUSMX1</t>
  </si>
  <si>
    <t>MCRIMUSNL1</t>
  </si>
  <si>
    <t>MCRIM_NUS-NNA_1</t>
  </si>
  <si>
    <t>MCRIM_NUS-NNZ_1</t>
  </si>
  <si>
    <t>MCRIMUSNO1</t>
  </si>
  <si>
    <t>MCRIM_NUS-NMU_1</t>
  </si>
  <si>
    <t>MCRIM_NUS-NPM_1</t>
  </si>
  <si>
    <t>MCRIM_NUS-NPP_1</t>
  </si>
  <si>
    <t>MCRIMUSPE1</t>
  </si>
  <si>
    <t>MCRIMQA1</t>
  </si>
  <si>
    <t>MCRIM_NUS-NRS_1</t>
  </si>
  <si>
    <t>MCRIMUSSN1</t>
  </si>
  <si>
    <t>MCRIM_NUS-NSF_1</t>
  </si>
  <si>
    <t>ESM_EPC0_IM0_NUS-NSS_MBBL</t>
  </si>
  <si>
    <t>MCRIMUSSP1</t>
  </si>
  <si>
    <t>MCRIMUSSW1</t>
  </si>
  <si>
    <t>MCRIMUSSY1</t>
  </si>
  <si>
    <t>MCRIMUSTH1</t>
  </si>
  <si>
    <t>MCRIMUSTD1</t>
  </si>
  <si>
    <t>MCRIM_NUS-NTS_1</t>
  </si>
  <si>
    <t>MCRIMUSTU1</t>
  </si>
  <si>
    <t>MCRIMUSUK1</t>
  </si>
  <si>
    <t>MCRIM_NUS-NVM_1</t>
  </si>
  <si>
    <t>MCRIMUSVQ1</t>
  </si>
  <si>
    <t>MCRIMUSYE1</t>
  </si>
  <si>
    <t>Date</t>
  </si>
  <si>
    <t>U.S. Imports of Crude Oil (Thousand Barrels)</t>
  </si>
  <si>
    <t>U.S. Imports from Persian Gulf Countries of Crude Oil (Thousand Barrels)</t>
  </si>
  <si>
    <t>U.S. Imports from OPEC Countries of Crude Oil (Thousand Barrels)</t>
  </si>
  <si>
    <t>U.S. Imports from Algeria of Crude Oil (Thousand Barrels)</t>
  </si>
  <si>
    <t>U.S. Imports from Angola of Crude Oil (Thousand Barrels)</t>
  </si>
  <si>
    <t>U.S. Imports from Congo (Brazzaville) of Crude Oil (Thousand Barrels)</t>
  </si>
  <si>
    <t>U.S. Imports from Equatorial Guinea of Crude Oil (Thousand Barrels)</t>
  </si>
  <si>
    <t>U.S. Imports from Gabon of Crude Oil (Thousand Barrels)</t>
  </si>
  <si>
    <t>U.S. Imports from Iran of Crude Oil (Thousand Barrels)</t>
  </si>
  <si>
    <t>U.S. Imports from Iraq of Crude Oil (Thousand Barrels)</t>
  </si>
  <si>
    <t>U.S. Imports from Kuwait of Crude Oil (Thousand Barrels)</t>
  </si>
  <si>
    <t>U.S. Imports from Libya of Crude Oil (Thousand Barrels)</t>
  </si>
  <si>
    <t>U.S. Imports from Nigeria of Crude Oil (Thousand Barrels)</t>
  </si>
  <si>
    <t>U.S. Imports from Saudi Arabia of Crude Oil (Thousand Barrels)</t>
  </si>
  <si>
    <t>U.S. Imports from United Arab Emirates of Crude Oil (Thousand Barrels)</t>
  </si>
  <si>
    <t>U.S. Imports from Venezuela of Crude Oil (Thousand Barrels)</t>
  </si>
  <si>
    <t>U.S. Imports from Non-OPEC Countries of Crude Oil (Thousand Barrels)</t>
  </si>
  <si>
    <t>U.S. Imports from Albania of Crude Oil (Thousand Barrels)</t>
  </si>
  <si>
    <t>U.S. Imports from Argentina of Crude Oil (Thousand Barrels)</t>
  </si>
  <si>
    <t>U.S. Imports from Australia of Crude Oil (Thousand Barrels)</t>
  </si>
  <si>
    <t>U.S. Imports from Azerbaijan of Crude Oil (Thousand Barrels)</t>
  </si>
  <si>
    <t>U.S. Imports from Bahama Islands of Crude Oil (Thousand Barrels)</t>
  </si>
  <si>
    <t>U.S. Imports from Barbados of Crude Oil (Thousand Barrels)</t>
  </si>
  <si>
    <t>U.S. Imports from Belarus of Crude Oil (Thousand Barrels)</t>
  </si>
  <si>
    <t>U.S. Imports from Belize of Crude Oil (Thousand Barrels)</t>
  </si>
  <si>
    <t>U.S. Imports from Benin of Crude Oil (Thousand Barrels)</t>
  </si>
  <si>
    <t>U.S. Imports from Bolivia of Crude Oil (Thousand Barrels)</t>
  </si>
  <si>
    <t>U.S. Imports from Brazil of Crude Oil (Thousand Barrels)</t>
  </si>
  <si>
    <t>U.S. Imports from Brunei of Crude Oil (Thousand Barrels)</t>
  </si>
  <si>
    <t>U.S. Imports from Cameroon of Crude Oil (Thousand Barrels)</t>
  </si>
  <si>
    <t>U.S. Imports from Canada of Crude Oil (Thousand Barrels)</t>
  </si>
  <si>
    <t>U.S. Imports from Chad of Crude Oil (Thousand Barrels)</t>
  </si>
  <si>
    <t>U.S. Imports from Chile of Crude Oil (Thousand Barrels)</t>
  </si>
  <si>
    <t>U.S. Imports from China of Crude Oil (Thousand Barrels)</t>
  </si>
  <si>
    <t>U.S. Imports from Colombia of Crude Oil (Thousand Barrels)</t>
  </si>
  <si>
    <t>U.S. Imports from Congo (Kinshasa) of Crude Oil (Thousand Barrels)</t>
  </si>
  <si>
    <t>U.S. Imports from Denmark of Crude Oil (Thousand Barrels)</t>
  </si>
  <si>
    <t>U.S. Imports from Ecuador of Crude Oil (Thousand Barrels)</t>
  </si>
  <si>
    <t>U.S. Imports from Egypt of Crude Oil (Thousand Barrels)</t>
  </si>
  <si>
    <t>U.S. Imports from Estonia of Crude Oil (Thousand Barrels)</t>
  </si>
  <si>
    <t>U.S. Imports from Georgia of Crude Oil (Thousand Barrels)</t>
  </si>
  <si>
    <t>U.S. Imports from Germany of Crude Oil (Thousand Barrels)</t>
  </si>
  <si>
    <t>U.S. Imports from Ghana of Crude Oil (Thousand Barrels)</t>
  </si>
  <si>
    <t>U.S. Imports from Guatemala of Crude Oil (Thousand Barrels)</t>
  </si>
  <si>
    <t>U.S. Imports from Guinea of Crude Oil (Thousand Barrels)</t>
  </si>
  <si>
    <t>U.S. Imports from Guyana of Crude Oil (Thousand Barrels)</t>
  </si>
  <si>
    <t>U.S. Imports from India of Crude Oil (Thousand Barrels)</t>
  </si>
  <si>
    <t>U.S. Imports from Indonesia of Crude Oil (Thousand Barrels)</t>
  </si>
  <si>
    <t>U.S. Imports from Italy of Crude Oil (Thousand Barrels)</t>
  </si>
  <si>
    <t>U.S. Imports from Ivory Coast (Cote d'Ivore) of Crude Oil (Thousand Barrels)</t>
  </si>
  <si>
    <t>U.S. Imports from Kazakhstan of Crude Oil (Thousand Barrels)</t>
  </si>
  <si>
    <t>U.S. Imports from Kyrgyzstan of Crude Oil (Thousand Barrels)</t>
  </si>
  <si>
    <t>U.S. Imports from Malaysia of Crude Oil (Thousand Barrels)</t>
  </si>
  <si>
    <t>U.S. Imports from Mauritania of Crude Oil (Thousand Barrels)</t>
  </si>
  <si>
    <t>U.S. Imports from Mexico of Crude Oil (Thousand Barrels)</t>
  </si>
  <si>
    <t>U.S. Imports from Netherlands of Crude Oil (Thousand Barrels)</t>
  </si>
  <si>
    <t>U.S. Imports from Netherlands Antilles of Crude Oil (Thousand Barrels)</t>
  </si>
  <si>
    <t>U.S. Imports from New Zealand of Crude Oil (Thousand Barrels)</t>
  </si>
  <si>
    <t>U.S. Imports from Norway of Crude Oil (Thousand Barrels)</t>
  </si>
  <si>
    <t>U.S. Imports from Oman of Crude Oil (Thousand Barrels)</t>
  </si>
  <si>
    <t>U.S. Imports from Panama of Crude Oil (Thousand Barrels)</t>
  </si>
  <si>
    <t>U.S. Imports from Papua New Guinea of Crude Oil (Thousand Barrels)</t>
  </si>
  <si>
    <t>U.S. Imports from Peru of Crude Oil (Thousand Barrels)</t>
  </si>
  <si>
    <t>U.S. Imports from Qatar of Crude Oil (Thousand Barrels)</t>
  </si>
  <si>
    <t>U.S. Imports from Russia of Crude Oil (Thousand Barrels)</t>
  </si>
  <si>
    <t>U.S. Imports from Singapore of Crude Oil (Thousand Barrels)</t>
  </si>
  <si>
    <t>U.S. Imports from South Africa of Crude Oil (Thousand Barrels)</t>
  </si>
  <si>
    <t>U.S. Imports from South Sudan of Crude Oil (Thousand Barrels)</t>
  </si>
  <si>
    <t>U.S. Imports from Spain of Crude Oil (Thousand Barrels)</t>
  </si>
  <si>
    <t>U.S. Imports from Sweden of Crude Oil (Thousand Barrels)</t>
  </si>
  <si>
    <t>U.S. Imports from Syria of Crude Oil (Thousand Barrels)</t>
  </si>
  <si>
    <t>U.S. Imports from Thailand of Crude Oil (Thousand Barrels)</t>
  </si>
  <si>
    <t>U.S. Imports from Trinidad and Tobago of Crude Oil (Thousand Barrels)</t>
  </si>
  <si>
    <t>U.S. Imports from Tunisia of Crude Oil (Thousand Barrels)</t>
  </si>
  <si>
    <t>U.S. Imports from Turkiye of Crude Oil (Thousand Barrels)</t>
  </si>
  <si>
    <t>U.S. Imports from United Kingdom of Crude Oil (Thousand Barrels)</t>
  </si>
  <si>
    <t>U.S. Imports from Vietnam of Crude Oil (Thousand Barrels)</t>
  </si>
  <si>
    <t>U.S. Imports from Virgin Islands of Crude Oil (Thousand Barrels)</t>
  </si>
  <si>
    <t>U.S. Imports from Yemen of Crude Oil (Thousand Barrels)</t>
  </si>
  <si>
    <t>Imports</t>
  </si>
  <si>
    <t>Nigeria</t>
  </si>
  <si>
    <t>Ecuador</t>
  </si>
  <si>
    <t>Iraq</t>
  </si>
  <si>
    <t>Colombia</t>
  </si>
  <si>
    <t>Saudi Arabia</t>
  </si>
  <si>
    <t>Mexico</t>
  </si>
  <si>
    <t>Canada</t>
  </si>
  <si>
    <t>Country</t>
  </si>
  <si>
    <t>All Other</t>
  </si>
  <si>
    <t>Volume Weighted Carbon Intensity</t>
  </si>
  <si>
    <t>Vol. W. CI</t>
  </si>
  <si>
    <t>5%ile of 500 realizations (low end of error bars)</t>
  </si>
  <si>
    <t>95%ile of 500 realizations (high end of error bars)</t>
  </si>
  <si>
    <t>Number of fields</t>
  </si>
  <si>
    <t>Afghanistan</t>
  </si>
  <si>
    <t>Albania</t>
  </si>
  <si>
    <t>Algeria</t>
  </si>
  <si>
    <t>Angola</t>
  </si>
  <si>
    <t>Argentina</t>
  </si>
  <si>
    <t>Australia</t>
  </si>
  <si>
    <t>Austria</t>
  </si>
  <si>
    <t>Azerbaijan</t>
  </si>
  <si>
    <t>Bahrain</t>
  </si>
  <si>
    <t>Barbados</t>
  </si>
  <si>
    <t>Belize</t>
  </si>
  <si>
    <t>Bolivia</t>
  </si>
  <si>
    <t>Brazil</t>
  </si>
  <si>
    <t>Brunei</t>
  </si>
  <si>
    <t>Bulgaria</t>
  </si>
  <si>
    <t>Cameroon</t>
  </si>
  <si>
    <t>Chad</t>
  </si>
  <si>
    <t>Chile</t>
  </si>
  <si>
    <t>China</t>
  </si>
  <si>
    <t>Cote d'Ivoire</t>
  </si>
  <si>
    <t>Croatia</t>
  </si>
  <si>
    <t>Cuba</t>
  </si>
  <si>
    <t>Democratic Republic of Congo</t>
  </si>
  <si>
    <t>Denmark</t>
  </si>
  <si>
    <t>Egypt</t>
  </si>
  <si>
    <t>Equatorial Guinea</t>
  </si>
  <si>
    <t>France</t>
  </si>
  <si>
    <t>Gabon</t>
  </si>
  <si>
    <t>Georgia</t>
  </si>
  <si>
    <t>Germany</t>
  </si>
  <si>
    <t>Ghana</t>
  </si>
  <si>
    <t>Greece</t>
  </si>
  <si>
    <t>Guatemala</t>
  </si>
  <si>
    <t>Hungary</t>
  </si>
  <si>
    <t>India</t>
  </si>
  <si>
    <t>Indonesia</t>
  </si>
  <si>
    <t>Iran</t>
  </si>
  <si>
    <t>Italy</t>
  </si>
  <si>
    <t>Japan</t>
  </si>
  <si>
    <t>Jordan</t>
  </si>
  <si>
    <t>Kazakhstan</t>
  </si>
  <si>
    <t>Kuwait</t>
  </si>
  <si>
    <t>Kyrgyzstan</t>
  </si>
  <si>
    <t>Latvia</t>
  </si>
  <si>
    <t>Libya</t>
  </si>
  <si>
    <t>Lithuania</t>
  </si>
  <si>
    <t>Malaysia</t>
  </si>
  <si>
    <t>Mauritania</t>
  </si>
  <si>
    <t>Morocco</t>
  </si>
  <si>
    <t>Myanmar</t>
  </si>
  <si>
    <t>Netherlands</t>
  </si>
  <si>
    <t>New Zealand</t>
  </si>
  <si>
    <t>Niger</t>
  </si>
  <si>
    <t>Norway</t>
  </si>
  <si>
    <t>Oman</t>
  </si>
  <si>
    <t>Pakistan</t>
  </si>
  <si>
    <t>Papua New Guinea</t>
  </si>
  <si>
    <t>Peru</t>
  </si>
  <si>
    <t>Philippines</t>
  </si>
  <si>
    <t>Poland</t>
  </si>
  <si>
    <t>Qatar</t>
  </si>
  <si>
    <t>Republic of Congo</t>
  </si>
  <si>
    <t>Romania</t>
  </si>
  <si>
    <t>Russian Federation</t>
  </si>
  <si>
    <t>Serbia</t>
  </si>
  <si>
    <t>Spain</t>
  </si>
  <si>
    <t>Sudan</t>
  </si>
  <si>
    <t>Suriname</t>
  </si>
  <si>
    <t>Syria</t>
  </si>
  <si>
    <t>Tajikistan</t>
  </si>
  <si>
    <t>Thailand</t>
  </si>
  <si>
    <t>Trinidad and Tobago</t>
  </si>
  <si>
    <t>Tunisia</t>
  </si>
  <si>
    <t>Turkey</t>
  </si>
  <si>
    <t>Turkmenistan</t>
  </si>
  <si>
    <t>Ukraine</t>
  </si>
  <si>
    <t>United Arab Emirates</t>
  </si>
  <si>
    <t>United Kingdom</t>
  </si>
  <si>
    <t>United States</t>
  </si>
  <si>
    <t>Uzbekistan</t>
  </si>
  <si>
    <t>Venezuela</t>
  </si>
  <si>
    <t>Vietnam</t>
  </si>
  <si>
    <t>Yemen</t>
  </si>
  <si>
    <t>https://www.science.org/doi/10.1126/science.aar6859#supplementary-materials</t>
  </si>
  <si>
    <t>US Production*</t>
  </si>
  <si>
    <t>Source: Row 1240 from Data 1 Tab</t>
  </si>
  <si>
    <t>Thousand Barrels</t>
  </si>
  <si>
    <t>% of Total U.S. Imports of Crude 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</si>
</sst>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0.0"/>
    <numFmt numFmtId="167" formatCode="0.0%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2" quotePrefix="1" applyAlignment="1" applyProtection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0" xfId="0" quotePrefix="1" applyFont="1" applyFill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/>
    <xf numFmtId="164" fontId="0" fillId="0" borderId="0" xfId="0" applyNumberFormat="1"/>
    <xf numFmtId="0" fontId="12" fillId="0" borderId="0" xfId="0" applyFont="1" applyAlignment="1">
      <alignment horizontal="left"/>
    </xf>
    <xf numFmtId="0" fontId="13" fillId="3" borderId="0" xfId="2" quotePrefix="1" applyFont="1" applyFill="1" applyAlignment="1" applyProtection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4" fillId="0" borderId="0" xfId="0" applyFont="1"/>
    <xf numFmtId="0" fontId="2" fillId="0" borderId="0" xfId="0" applyFont="1"/>
    <xf numFmtId="0" fontId="15" fillId="0" borderId="0" xfId="0" applyFont="1"/>
    <xf numFmtId="0" fontId="16" fillId="0" borderId="0" xfId="0" applyFont="1"/>
    <xf numFmtId="2" fontId="0" fillId="0" borderId="0" xfId="0" applyNumberFormat="1"/>
    <xf numFmtId="165" fontId="0" fillId="0" borderId="0" xfId="1" applyNumberFormat="1" applyFont="1"/>
    <xf numFmtId="9" fontId="0" fillId="0" borderId="0" xfId="3" applyFont="1"/>
    <xf numFmtId="0" fontId="7" fillId="0" borderId="0" xfId="0" applyFont="1"/>
    <xf numFmtId="165" fontId="0" fillId="0" borderId="0" xfId="0" applyNumberFormat="1"/>
    <xf numFmtId="0" fontId="17" fillId="0" borderId="0" xfId="0" applyFont="1"/>
    <xf numFmtId="166" fontId="0" fillId="0" borderId="0" xfId="0" applyNumberFormat="1"/>
    <xf numFmtId="167" fontId="0" fillId="4" borderId="0" xfId="3" applyNumberFormat="1" applyFont="1" applyFill="1"/>
    <xf numFmtId="0" fontId="18" fillId="0" borderId="0" xfId="0" applyFont="1"/>
    <xf numFmtId="0" fontId="19" fillId="5" borderId="0" xfId="0" applyFont="1" applyFill="1"/>
    <xf numFmtId="0" fontId="20" fillId="5" borderId="0" xfId="0" applyFont="1" applyFill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Oil Imports and Carbon Intensity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3.2.1-8'!$G$75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3.2.1-8'!$F$76:$F$86</c:f>
              <c:strCache>
                <c:ptCount val="11"/>
                <c:pt idx="0">
                  <c:v>Brazil</c:v>
                </c:pt>
                <c:pt idx="1">
                  <c:v>Nigeria</c:v>
                </c:pt>
                <c:pt idx="2">
                  <c:v>Ecuador</c:v>
                </c:pt>
                <c:pt idx="3">
                  <c:v>Iraq</c:v>
                </c:pt>
                <c:pt idx="4">
                  <c:v>Colombia</c:v>
                </c:pt>
                <c:pt idx="5">
                  <c:v>Russian Federation</c:v>
                </c:pt>
                <c:pt idx="6">
                  <c:v>Saudi Arabia</c:v>
                </c:pt>
                <c:pt idx="7">
                  <c:v>All Other</c:v>
                </c:pt>
                <c:pt idx="8">
                  <c:v>Mexico</c:v>
                </c:pt>
                <c:pt idx="9">
                  <c:v>Canada</c:v>
                </c:pt>
                <c:pt idx="10">
                  <c:v>US Production*</c:v>
                </c:pt>
              </c:strCache>
            </c:strRef>
          </c:cat>
          <c:val>
            <c:numRef>
              <c:f>'Figure 3.2.1-8'!$G$76:$G$86</c:f>
              <c:numCache>
                <c:formatCode>_(* #,##0_);_(* \(#,##0\);_(* "-"??_);_(@_)</c:formatCode>
                <c:ptCount val="11"/>
                <c:pt idx="0">
                  <c:v>37804</c:v>
                </c:pt>
                <c:pt idx="1">
                  <c:v>39412</c:v>
                </c:pt>
                <c:pt idx="2">
                  <c:v>54018</c:v>
                </c:pt>
                <c:pt idx="3">
                  <c:v>55360</c:v>
                </c:pt>
                <c:pt idx="4">
                  <c:v>65581</c:v>
                </c:pt>
                <c:pt idx="5">
                  <c:v>72608</c:v>
                </c:pt>
                <c:pt idx="6">
                  <c:v>130069</c:v>
                </c:pt>
                <c:pt idx="7">
                  <c:v>191714</c:v>
                </c:pt>
                <c:pt idx="8">
                  <c:v>212734</c:v>
                </c:pt>
                <c:pt idx="9">
                  <c:v>1372250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F-4A46-A117-9F8F2EBEB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08496"/>
        <c:axId val="188308912"/>
      </c:barChart>
      <c:scatterChart>
        <c:scatterStyle val="lineMarker"/>
        <c:varyColors val="0"/>
        <c:ser>
          <c:idx val="1"/>
          <c:order val="1"/>
          <c:tx>
            <c:strRef>
              <c:f>'Figure 3.2.1-8'!$H$75</c:f>
              <c:strCache>
                <c:ptCount val="1"/>
                <c:pt idx="0">
                  <c:v>Volume Weighted Carbon Intensity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'Figure 3.2.1-8'!$F$76:$F$86</c:f>
              <c:strCache>
                <c:ptCount val="11"/>
                <c:pt idx="0">
                  <c:v>Brazil</c:v>
                </c:pt>
                <c:pt idx="1">
                  <c:v>Nigeria</c:v>
                </c:pt>
                <c:pt idx="2">
                  <c:v>Ecuador</c:v>
                </c:pt>
                <c:pt idx="3">
                  <c:v>Iraq</c:v>
                </c:pt>
                <c:pt idx="4">
                  <c:v>Colombia</c:v>
                </c:pt>
                <c:pt idx="5">
                  <c:v>Russian Federation</c:v>
                </c:pt>
                <c:pt idx="6">
                  <c:v>Saudi Arabia</c:v>
                </c:pt>
                <c:pt idx="7">
                  <c:v>All Other</c:v>
                </c:pt>
                <c:pt idx="8">
                  <c:v>Mexico</c:v>
                </c:pt>
                <c:pt idx="9">
                  <c:v>Canada</c:v>
                </c:pt>
                <c:pt idx="10">
                  <c:v>US Production*</c:v>
                </c:pt>
              </c:strCache>
            </c:strRef>
          </c:xVal>
          <c:yVal>
            <c:numRef>
              <c:f>'Figure 3.2.1-8'!$H$76:$H$86</c:f>
              <c:numCache>
                <c:formatCode>0.00</c:formatCode>
                <c:ptCount val="11"/>
                <c:pt idx="0">
                  <c:v>10.300147091906457</c:v>
                </c:pt>
                <c:pt idx="1">
                  <c:v>12.5581261248843</c:v>
                </c:pt>
                <c:pt idx="2">
                  <c:v>9.3168849973581782</c:v>
                </c:pt>
                <c:pt idx="3">
                  <c:v>14.080221239878293</c:v>
                </c:pt>
                <c:pt idx="4">
                  <c:v>8.2718181229715917</c:v>
                </c:pt>
                <c:pt idx="5">
                  <c:v>9.7410706976040302</c:v>
                </c:pt>
                <c:pt idx="6">
                  <c:v>4.6349558436838585</c:v>
                </c:pt>
                <c:pt idx="7">
                  <c:v>10.3</c:v>
                </c:pt>
                <c:pt idx="8">
                  <c:v>9.859628132768524</c:v>
                </c:pt>
                <c:pt idx="9">
                  <c:v>17.559055357186018</c:v>
                </c:pt>
                <c:pt idx="10">
                  <c:v>11.271141939175058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BF-4A46-A117-9F8F2EBEB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09744"/>
        <c:axId val="188313904"/>
      </c:scatterChart>
      <c:catAx>
        <c:axId val="1883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08912"/>
        <c:crosses val="autoZero"/>
        <c:auto val="1"/>
        <c:lblAlgn val="ctr"/>
        <c:lblOffset val="100"/>
        <c:noMultiLvlLbl val="0"/>
      </c:catAx>
      <c:valAx>
        <c:axId val="18830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Barrels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08496"/>
        <c:crosses val="autoZero"/>
        <c:crossBetween val="between"/>
      </c:valAx>
      <c:valAx>
        <c:axId val="188313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 CO2e / MJ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09744"/>
        <c:crosses val="max"/>
        <c:crossBetween val="midCat"/>
      </c:valAx>
      <c:valAx>
        <c:axId val="18830974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8831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521808</xdr:colOff>
      <xdr:row>87</xdr:row>
      <xdr:rowOff>4612</xdr:rowOff>
    </xdr:from>
    <xdr:to>
      <xdr:col>12</xdr:col>
      <xdr:colOff>115168</xdr:colOff>
      <xdr:row>104</xdr:row>
      <xdr:rowOff>9883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C4FD8D0-6DA5-920C-2D1F-38935FB9B8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ctr@eia.gov" TargetMode="External"/><Relationship Id="rId2" Type="http://schemas.openxmlformats.org/officeDocument/2006/relationships/hyperlink" Target="http://www.eia.gov/" TargetMode="External"/><Relationship Id="rId1" Type="http://schemas.openxmlformats.org/officeDocument/2006/relationships/hyperlink" Target="http://www.eia.gov/dnav/pet/pet_move_impcus_a2_nus_epc0_im0_mbbl_m.htm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B2:G16"/>
  <sheetViews>
    <sheetView showGridLines="0" workbookViewId="0">
      <selection activeCell="C25" sqref="C25"/>
    </sheetView>
  </sheetViews>
  <sheetFormatPr defaultColWidth="9.1796875" defaultRowHeight="12.5" x14ac:dyDescent="0.25"/>
  <cols>
    <col min="1" max="1" width="4.7265625" customWidth="1"/>
    <col min="2" max="2" width="26.54296875" customWidth="1"/>
    <col min="3" max="3" width="57.1796875" customWidth="1"/>
    <col min="4" max="4" width="11.453125" customWidth="1"/>
    <col min="5" max="5" width="13.26953125" customWidth="1"/>
    <col min="6" max="6" width="19" customWidth="1"/>
    <col min="7" max="7" width="13.26953125" customWidth="1"/>
  </cols>
  <sheetData>
    <row r="2" spans="2:7" ht="18" x14ac:dyDescent="0.4">
      <c r="B2" s="1" t="s">
        <v>0</v>
      </c>
    </row>
    <row r="3" spans="2:7" ht="15.5" x14ac:dyDescent="0.35">
      <c r="B3" s="15" t="s">
        <v>9</v>
      </c>
      <c r="C3" s="6"/>
      <c r="D3" s="6"/>
      <c r="E3" s="6"/>
      <c r="F3" s="6"/>
    </row>
    <row r="4" spans="2:7" x14ac:dyDescent="0.25">
      <c r="B4" s="5"/>
      <c r="C4" s="6"/>
      <c r="D4" s="6"/>
      <c r="E4" s="6"/>
      <c r="F4" s="6"/>
    </row>
    <row r="5" spans="2:7" x14ac:dyDescent="0.25">
      <c r="B5" s="8" t="s">
        <v>8</v>
      </c>
      <c r="C5" s="6"/>
      <c r="D5" s="6"/>
      <c r="E5" s="6"/>
      <c r="F5" s="6"/>
    </row>
    <row r="6" spans="2:7" ht="13" x14ac:dyDescent="0.3">
      <c r="B6" s="7" t="s">
        <v>7</v>
      </c>
      <c r="C6" s="2" t="s">
        <v>1</v>
      </c>
      <c r="D6" s="3" t="s">
        <v>2</v>
      </c>
      <c r="E6" s="2" t="s">
        <v>3</v>
      </c>
      <c r="F6" s="2" t="s">
        <v>4</v>
      </c>
    </row>
    <row r="7" spans="2:7" ht="13" x14ac:dyDescent="0.3">
      <c r="B7" s="16" t="s">
        <v>6</v>
      </c>
      <c r="C7" s="17" t="s">
        <v>9</v>
      </c>
      <c r="D7" s="18">
        <v>79</v>
      </c>
      <c r="E7" s="17" t="s">
        <v>10</v>
      </c>
      <c r="F7" s="17" t="s">
        <v>11</v>
      </c>
      <c r="G7" s="19" t="s">
        <v>12</v>
      </c>
    </row>
    <row r="9" spans="2:7" x14ac:dyDescent="0.25">
      <c r="B9" t="s">
        <v>13</v>
      </c>
      <c r="C9" s="20" t="s">
        <v>14</v>
      </c>
    </row>
    <row r="10" spans="2:7" x14ac:dyDescent="0.25">
      <c r="B10" t="s">
        <v>15</v>
      </c>
      <c r="C10" s="20" t="s">
        <v>16</v>
      </c>
    </row>
    <row r="12" spans="2:7" x14ac:dyDescent="0.25">
      <c r="B12" t="s">
        <v>17</v>
      </c>
      <c r="C12" s="21" t="s">
        <v>18</v>
      </c>
    </row>
    <row r="13" spans="2:7" x14ac:dyDescent="0.25">
      <c r="B13" t="s">
        <v>19</v>
      </c>
      <c r="C13" s="22" t="s">
        <v>20</v>
      </c>
    </row>
    <row r="14" spans="2:7" x14ac:dyDescent="0.25">
      <c r="B14" t="s">
        <v>21</v>
      </c>
      <c r="C14" s="22" t="s">
        <v>22</v>
      </c>
    </row>
    <row r="15" spans="2:7" x14ac:dyDescent="0.25">
      <c r="B15" t="s">
        <v>23</v>
      </c>
      <c r="C15" s="22" t="s">
        <v>24</v>
      </c>
    </row>
    <row r="16" spans="2:7" x14ac:dyDescent="0.25">
      <c r="C16" t="s">
        <v>25</v>
      </c>
      <c r="F16" s="19" t="s">
        <v>26</v>
      </c>
    </row>
  </sheetData>
  <phoneticPr fontId="0" type="noConversion"/>
  <hyperlinks>
    <hyperlink ref="B7" location="'Data 1'!A1" display="Data 1" xr:uid="{00000000-0004-0000-0000-000000000000}"/>
    <hyperlink ref="C13" r:id="rId1" xr:uid="{00000000-0004-0000-0000-000001000000}"/>
    <hyperlink ref="C14" r:id="rId2" display="http://www.eia.gov/" xr:uid="{00000000-0004-0000-0000-000002000000}"/>
    <hyperlink ref="C15" r:id="rId3" display="mailto:infoctr@eia.gov" xr:uid="{00000000-0004-0000-0000-000003000000}"/>
  </hyperlinks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CB1240"/>
  <sheetViews>
    <sheetView workbookViewId="0">
      <pane xSplit="1" ySplit="3" topLeftCell="B1226" activePane="bottomRight" state="frozen"/>
      <selection pane="topRight"/>
      <selection pane="bottomLeft"/>
      <selection pane="bottomRight" activeCell="A1240" sqref="A1240"/>
    </sheetView>
  </sheetViews>
  <sheetFormatPr defaultColWidth="9.1796875" defaultRowHeight="12.5" x14ac:dyDescent="0.25"/>
  <cols>
    <col min="1" max="80" width="19" customWidth="1"/>
  </cols>
  <sheetData>
    <row r="1" spans="1:80" ht="15.5" x14ac:dyDescent="0.35">
      <c r="A1" s="4" t="s">
        <v>5</v>
      </c>
      <c r="B1" s="13" t="s">
        <v>27</v>
      </c>
    </row>
    <row r="2" spans="1:80" ht="23" x14ac:dyDescent="0.25">
      <c r="A2" s="12" t="s">
        <v>28</v>
      </c>
      <c r="B2" s="10" t="s">
        <v>29</v>
      </c>
      <c r="C2" s="10" t="s">
        <v>30</v>
      </c>
      <c r="D2" s="10" t="s">
        <v>31</v>
      </c>
      <c r="E2" s="10" t="s">
        <v>32</v>
      </c>
      <c r="F2" s="10" t="s">
        <v>33</v>
      </c>
      <c r="G2" s="10" t="s">
        <v>34</v>
      </c>
      <c r="H2" s="10" t="s">
        <v>35</v>
      </c>
      <c r="I2" s="10" t="s">
        <v>36</v>
      </c>
      <c r="J2" s="10" t="s">
        <v>37</v>
      </c>
      <c r="K2" s="10" t="s">
        <v>38</v>
      </c>
      <c r="L2" s="10" t="s">
        <v>39</v>
      </c>
      <c r="M2" s="10" t="s">
        <v>40</v>
      </c>
      <c r="N2" s="10" t="s">
        <v>41</v>
      </c>
      <c r="O2" s="10" t="s">
        <v>42</v>
      </c>
      <c r="P2" s="10" t="s">
        <v>43</v>
      </c>
      <c r="Q2" s="10" t="s">
        <v>44</v>
      </c>
      <c r="R2" s="10" t="s">
        <v>45</v>
      </c>
      <c r="S2" s="10" t="s">
        <v>46</v>
      </c>
      <c r="T2" s="10" t="s">
        <v>47</v>
      </c>
      <c r="U2" s="10" t="s">
        <v>48</v>
      </c>
      <c r="V2" s="10" t="s">
        <v>49</v>
      </c>
      <c r="W2" s="10" t="s">
        <v>50</v>
      </c>
      <c r="X2" s="10" t="s">
        <v>51</v>
      </c>
      <c r="Y2" s="10" t="s">
        <v>52</v>
      </c>
      <c r="Z2" s="10" t="s">
        <v>53</v>
      </c>
      <c r="AA2" s="10" t="s">
        <v>54</v>
      </c>
      <c r="AB2" s="10" t="s">
        <v>55</v>
      </c>
      <c r="AC2" s="10" t="s">
        <v>56</v>
      </c>
      <c r="AD2" s="10" t="s">
        <v>57</v>
      </c>
      <c r="AE2" s="10" t="s">
        <v>58</v>
      </c>
      <c r="AF2" s="10" t="s">
        <v>59</v>
      </c>
      <c r="AG2" s="10" t="s">
        <v>60</v>
      </c>
      <c r="AH2" s="10" t="s">
        <v>61</v>
      </c>
      <c r="AI2" s="10" t="s">
        <v>62</v>
      </c>
      <c r="AJ2" s="10" t="s">
        <v>63</v>
      </c>
      <c r="AK2" s="10" t="s">
        <v>64</v>
      </c>
      <c r="AL2" s="10" t="s">
        <v>65</v>
      </c>
      <c r="AM2" s="10" t="s">
        <v>66</v>
      </c>
      <c r="AN2" s="10" t="s">
        <v>67</v>
      </c>
      <c r="AO2" s="10" t="s">
        <v>68</v>
      </c>
      <c r="AP2" s="10" t="s">
        <v>69</v>
      </c>
      <c r="AQ2" s="10" t="s">
        <v>70</v>
      </c>
      <c r="AR2" s="10" t="s">
        <v>71</v>
      </c>
      <c r="AS2" s="10" t="s">
        <v>72</v>
      </c>
      <c r="AT2" s="10" t="s">
        <v>73</v>
      </c>
      <c r="AU2" s="10" t="s">
        <v>74</v>
      </c>
      <c r="AV2" s="10" t="s">
        <v>75</v>
      </c>
      <c r="AW2" s="10" t="s">
        <v>76</v>
      </c>
      <c r="AX2" s="10" t="s">
        <v>77</v>
      </c>
      <c r="AY2" s="10" t="s">
        <v>78</v>
      </c>
      <c r="AZ2" s="10" t="s">
        <v>79</v>
      </c>
      <c r="BA2" s="10" t="s">
        <v>80</v>
      </c>
      <c r="BB2" s="10" t="s">
        <v>81</v>
      </c>
      <c r="BC2" s="10" t="s">
        <v>82</v>
      </c>
      <c r="BD2" s="10" t="s">
        <v>83</v>
      </c>
      <c r="BE2" s="10" t="s">
        <v>84</v>
      </c>
      <c r="BF2" s="10" t="s">
        <v>85</v>
      </c>
      <c r="BG2" s="10" t="s">
        <v>86</v>
      </c>
      <c r="BH2" s="10" t="s">
        <v>87</v>
      </c>
      <c r="BI2" s="10" t="s">
        <v>88</v>
      </c>
      <c r="BJ2" s="10" t="s">
        <v>89</v>
      </c>
      <c r="BK2" s="10" t="s">
        <v>90</v>
      </c>
      <c r="BL2" s="10" t="s">
        <v>91</v>
      </c>
      <c r="BM2" s="10" t="s">
        <v>92</v>
      </c>
      <c r="BN2" s="10" t="s">
        <v>93</v>
      </c>
      <c r="BO2" s="10" t="s">
        <v>94</v>
      </c>
      <c r="BP2" s="10" t="s">
        <v>95</v>
      </c>
      <c r="BQ2" s="10" t="s">
        <v>96</v>
      </c>
      <c r="BR2" s="10" t="s">
        <v>97</v>
      </c>
      <c r="BS2" s="10" t="s">
        <v>98</v>
      </c>
      <c r="BT2" s="10" t="s">
        <v>99</v>
      </c>
      <c r="BU2" s="10" t="s">
        <v>100</v>
      </c>
      <c r="BV2" s="10" t="s">
        <v>101</v>
      </c>
      <c r="BW2" s="10" t="s">
        <v>102</v>
      </c>
      <c r="BX2" s="10" t="s">
        <v>103</v>
      </c>
      <c r="BY2" s="10" t="s">
        <v>104</v>
      </c>
      <c r="BZ2" s="10" t="s">
        <v>105</v>
      </c>
      <c r="CA2" s="10" t="s">
        <v>106</v>
      </c>
      <c r="CB2" s="10" t="s">
        <v>107</v>
      </c>
    </row>
    <row r="3" spans="1:80" ht="65" x14ac:dyDescent="0.3">
      <c r="A3" s="11" t="s">
        <v>108</v>
      </c>
      <c r="B3" s="9" t="s">
        <v>109</v>
      </c>
      <c r="C3" s="9" t="s">
        <v>110</v>
      </c>
      <c r="D3" s="9" t="s">
        <v>111</v>
      </c>
      <c r="E3" s="9" t="s">
        <v>112</v>
      </c>
      <c r="F3" s="9" t="s">
        <v>113</v>
      </c>
      <c r="G3" s="9" t="s">
        <v>114</v>
      </c>
      <c r="H3" s="9" t="s">
        <v>115</v>
      </c>
      <c r="I3" s="9" t="s">
        <v>116</v>
      </c>
      <c r="J3" s="9" t="s">
        <v>117</v>
      </c>
      <c r="K3" s="9" t="s">
        <v>118</v>
      </c>
      <c r="L3" s="9" t="s">
        <v>119</v>
      </c>
      <c r="M3" s="9" t="s">
        <v>120</v>
      </c>
      <c r="N3" s="9" t="s">
        <v>121</v>
      </c>
      <c r="O3" s="9" t="s">
        <v>122</v>
      </c>
      <c r="P3" s="9" t="s">
        <v>123</v>
      </c>
      <c r="Q3" s="9" t="s">
        <v>124</v>
      </c>
      <c r="R3" s="9" t="s">
        <v>125</v>
      </c>
      <c r="S3" s="9" t="s">
        <v>126</v>
      </c>
      <c r="T3" s="9" t="s">
        <v>127</v>
      </c>
      <c r="U3" s="9" t="s">
        <v>128</v>
      </c>
      <c r="V3" s="9" t="s">
        <v>129</v>
      </c>
      <c r="W3" s="9" t="s">
        <v>130</v>
      </c>
      <c r="X3" s="9" t="s">
        <v>131</v>
      </c>
      <c r="Y3" s="9" t="s">
        <v>132</v>
      </c>
      <c r="Z3" s="9" t="s">
        <v>133</v>
      </c>
      <c r="AA3" s="9" t="s">
        <v>134</v>
      </c>
      <c r="AB3" s="9" t="s">
        <v>135</v>
      </c>
      <c r="AC3" s="9" t="s">
        <v>136</v>
      </c>
      <c r="AD3" s="9" t="s">
        <v>137</v>
      </c>
      <c r="AE3" s="9" t="s">
        <v>138</v>
      </c>
      <c r="AF3" s="9" t="s">
        <v>139</v>
      </c>
      <c r="AG3" s="9" t="s">
        <v>140</v>
      </c>
      <c r="AH3" s="9" t="s">
        <v>141</v>
      </c>
      <c r="AI3" s="9" t="s">
        <v>142</v>
      </c>
      <c r="AJ3" s="9" t="s">
        <v>143</v>
      </c>
      <c r="AK3" s="9" t="s">
        <v>144</v>
      </c>
      <c r="AL3" s="9" t="s">
        <v>145</v>
      </c>
      <c r="AM3" s="9" t="s">
        <v>146</v>
      </c>
      <c r="AN3" s="9" t="s">
        <v>147</v>
      </c>
      <c r="AO3" s="9" t="s">
        <v>148</v>
      </c>
      <c r="AP3" s="9" t="s">
        <v>149</v>
      </c>
      <c r="AQ3" s="9" t="s">
        <v>150</v>
      </c>
      <c r="AR3" s="9" t="s">
        <v>151</v>
      </c>
      <c r="AS3" s="9" t="s">
        <v>152</v>
      </c>
      <c r="AT3" s="9" t="s">
        <v>153</v>
      </c>
      <c r="AU3" s="9" t="s">
        <v>154</v>
      </c>
      <c r="AV3" s="9" t="s">
        <v>155</v>
      </c>
      <c r="AW3" s="9" t="s">
        <v>156</v>
      </c>
      <c r="AX3" s="9" t="s">
        <v>157</v>
      </c>
      <c r="AY3" s="9" t="s">
        <v>158</v>
      </c>
      <c r="AZ3" s="9" t="s">
        <v>159</v>
      </c>
      <c r="BA3" s="9" t="s">
        <v>160</v>
      </c>
      <c r="BB3" s="9" t="s">
        <v>161</v>
      </c>
      <c r="BC3" s="9" t="s">
        <v>162</v>
      </c>
      <c r="BD3" s="9" t="s">
        <v>163</v>
      </c>
      <c r="BE3" s="9" t="s">
        <v>164</v>
      </c>
      <c r="BF3" s="9" t="s">
        <v>165</v>
      </c>
      <c r="BG3" s="9" t="s">
        <v>166</v>
      </c>
      <c r="BH3" s="9" t="s">
        <v>167</v>
      </c>
      <c r="BI3" s="9" t="s">
        <v>168</v>
      </c>
      <c r="BJ3" s="9" t="s">
        <v>169</v>
      </c>
      <c r="BK3" s="9" t="s">
        <v>170</v>
      </c>
      <c r="BL3" s="9" t="s">
        <v>171</v>
      </c>
      <c r="BM3" s="9" t="s">
        <v>172</v>
      </c>
      <c r="BN3" s="9" t="s">
        <v>173</v>
      </c>
      <c r="BO3" s="9" t="s">
        <v>174</v>
      </c>
      <c r="BP3" s="9" t="s">
        <v>175</v>
      </c>
      <c r="BQ3" s="9" t="s">
        <v>176</v>
      </c>
      <c r="BR3" s="9" t="s">
        <v>177</v>
      </c>
      <c r="BS3" s="9" t="s">
        <v>178</v>
      </c>
      <c r="BT3" s="9" t="s">
        <v>179</v>
      </c>
      <c r="BU3" s="9" t="s">
        <v>180</v>
      </c>
      <c r="BV3" s="9" t="s">
        <v>181</v>
      </c>
      <c r="BW3" s="9" t="s">
        <v>182</v>
      </c>
      <c r="BX3" s="9" t="s">
        <v>183</v>
      </c>
      <c r="BY3" s="9" t="s">
        <v>184</v>
      </c>
      <c r="BZ3" s="9" t="s">
        <v>185</v>
      </c>
      <c r="CA3" s="9" t="s">
        <v>186</v>
      </c>
      <c r="CB3" s="9" t="s">
        <v>187</v>
      </c>
    </row>
    <row r="4" spans="1:80" x14ac:dyDescent="0.25">
      <c r="A4" s="14">
        <v>7320</v>
      </c>
      <c r="B4">
        <v>6294</v>
      </c>
    </row>
    <row r="5" spans="1:80" x14ac:dyDescent="0.25">
      <c r="A5" s="14">
        <v>7351</v>
      </c>
      <c r="B5">
        <v>4940</v>
      </c>
    </row>
    <row r="6" spans="1:80" x14ac:dyDescent="0.25">
      <c r="A6" s="14">
        <v>7380</v>
      </c>
      <c r="B6">
        <v>6503</v>
      </c>
    </row>
    <row r="7" spans="1:80" x14ac:dyDescent="0.25">
      <c r="A7" s="14">
        <v>7411</v>
      </c>
      <c r="B7">
        <v>6186</v>
      </c>
    </row>
    <row r="8" spans="1:80" x14ac:dyDescent="0.25">
      <c r="A8" s="14">
        <v>7441</v>
      </c>
      <c r="B8">
        <v>6966</v>
      </c>
    </row>
    <row r="9" spans="1:80" x14ac:dyDescent="0.25">
      <c r="A9" s="14">
        <v>7472</v>
      </c>
      <c r="B9">
        <v>8120</v>
      </c>
    </row>
    <row r="10" spans="1:80" x14ac:dyDescent="0.25">
      <c r="A10" s="14">
        <v>7502</v>
      </c>
      <c r="B10">
        <v>6768</v>
      </c>
    </row>
    <row r="11" spans="1:80" x14ac:dyDescent="0.25">
      <c r="A11" s="14">
        <v>7533</v>
      </c>
      <c r="B11">
        <v>10791</v>
      </c>
    </row>
    <row r="12" spans="1:80" x14ac:dyDescent="0.25">
      <c r="A12" s="14">
        <v>7564</v>
      </c>
      <c r="B12">
        <v>11650</v>
      </c>
    </row>
    <row r="13" spans="1:80" x14ac:dyDescent="0.25">
      <c r="A13" s="14">
        <v>7594</v>
      </c>
      <c r="B13">
        <v>11361</v>
      </c>
    </row>
    <row r="14" spans="1:80" x14ac:dyDescent="0.25">
      <c r="A14" s="14">
        <v>7625</v>
      </c>
      <c r="B14">
        <v>13750</v>
      </c>
    </row>
    <row r="15" spans="1:80" x14ac:dyDescent="0.25">
      <c r="A15" s="14">
        <v>7655</v>
      </c>
      <c r="B15">
        <v>12846</v>
      </c>
    </row>
    <row r="16" spans="1:80" x14ac:dyDescent="0.25">
      <c r="A16" s="14">
        <v>7686</v>
      </c>
      <c r="B16">
        <v>13258</v>
      </c>
    </row>
    <row r="17" spans="1:2" x14ac:dyDescent="0.25">
      <c r="A17" s="14">
        <v>7717</v>
      </c>
      <c r="B17">
        <v>11384</v>
      </c>
    </row>
    <row r="18" spans="1:2" x14ac:dyDescent="0.25">
      <c r="A18" s="14">
        <v>7745</v>
      </c>
      <c r="B18">
        <v>12303</v>
      </c>
    </row>
    <row r="19" spans="1:2" x14ac:dyDescent="0.25">
      <c r="A19" s="14">
        <v>7776</v>
      </c>
      <c r="B19">
        <v>10104</v>
      </c>
    </row>
    <row r="20" spans="1:2" x14ac:dyDescent="0.25">
      <c r="A20" s="14">
        <v>7806</v>
      </c>
      <c r="B20">
        <v>9148</v>
      </c>
    </row>
    <row r="21" spans="1:2" x14ac:dyDescent="0.25">
      <c r="A21" s="14">
        <v>7837</v>
      </c>
      <c r="B21">
        <v>10255</v>
      </c>
    </row>
    <row r="22" spans="1:2" x14ac:dyDescent="0.25">
      <c r="A22" s="14">
        <v>7867</v>
      </c>
      <c r="B22">
        <v>8047</v>
      </c>
    </row>
    <row r="23" spans="1:2" x14ac:dyDescent="0.25">
      <c r="A23" s="14">
        <v>7898</v>
      </c>
      <c r="B23">
        <v>3352</v>
      </c>
    </row>
    <row r="24" spans="1:2" x14ac:dyDescent="0.25">
      <c r="A24" s="14">
        <v>7929</v>
      </c>
      <c r="B24">
        <v>9139</v>
      </c>
    </row>
    <row r="25" spans="1:2" x14ac:dyDescent="0.25">
      <c r="A25" s="14">
        <v>7959</v>
      </c>
      <c r="B25">
        <v>11635</v>
      </c>
    </row>
    <row r="26" spans="1:2" x14ac:dyDescent="0.25">
      <c r="A26" s="14">
        <v>7990</v>
      </c>
      <c r="B26">
        <v>12986</v>
      </c>
    </row>
    <row r="27" spans="1:2" x14ac:dyDescent="0.25">
      <c r="A27" s="14">
        <v>8020</v>
      </c>
      <c r="B27">
        <v>13753</v>
      </c>
    </row>
    <row r="28" spans="1:2" x14ac:dyDescent="0.25">
      <c r="A28" s="14">
        <v>8051</v>
      </c>
      <c r="B28">
        <v>13107</v>
      </c>
    </row>
    <row r="29" spans="1:2" x14ac:dyDescent="0.25">
      <c r="A29" s="14">
        <v>8082</v>
      </c>
      <c r="B29">
        <v>12077</v>
      </c>
    </row>
    <row r="30" spans="1:2" x14ac:dyDescent="0.25">
      <c r="A30" s="14">
        <v>8110</v>
      </c>
      <c r="B30">
        <v>14004</v>
      </c>
    </row>
    <row r="31" spans="1:2" x14ac:dyDescent="0.25">
      <c r="A31" s="14">
        <v>8141</v>
      </c>
      <c r="B31">
        <v>11659</v>
      </c>
    </row>
    <row r="32" spans="1:2" x14ac:dyDescent="0.25">
      <c r="A32" s="14">
        <v>8171</v>
      </c>
      <c r="B32">
        <v>14018</v>
      </c>
    </row>
    <row r="33" spans="1:2" x14ac:dyDescent="0.25">
      <c r="A33" s="14">
        <v>8202</v>
      </c>
      <c r="B33">
        <v>12182</v>
      </c>
    </row>
    <row r="34" spans="1:2" x14ac:dyDescent="0.25">
      <c r="A34" s="14">
        <v>8232</v>
      </c>
      <c r="B34">
        <v>10493</v>
      </c>
    </row>
    <row r="35" spans="1:2" x14ac:dyDescent="0.25">
      <c r="A35" s="14">
        <v>8263</v>
      </c>
      <c r="B35">
        <v>10279</v>
      </c>
    </row>
    <row r="36" spans="1:2" x14ac:dyDescent="0.25">
      <c r="A36" s="14">
        <v>8294</v>
      </c>
      <c r="B36">
        <v>4812</v>
      </c>
    </row>
    <row r="37" spans="1:2" x14ac:dyDescent="0.25">
      <c r="A37" s="14">
        <v>8324</v>
      </c>
      <c r="B37">
        <v>10082</v>
      </c>
    </row>
    <row r="38" spans="1:2" x14ac:dyDescent="0.25">
      <c r="A38" s="14">
        <v>8355</v>
      </c>
      <c r="B38">
        <v>7429</v>
      </c>
    </row>
    <row r="39" spans="1:2" x14ac:dyDescent="0.25">
      <c r="A39" s="14">
        <v>8385</v>
      </c>
      <c r="B39">
        <v>7166</v>
      </c>
    </row>
    <row r="40" spans="1:2" x14ac:dyDescent="0.25">
      <c r="A40" s="14">
        <v>8416</v>
      </c>
      <c r="B40">
        <v>7307</v>
      </c>
    </row>
    <row r="41" spans="1:2" x14ac:dyDescent="0.25">
      <c r="A41" s="14">
        <v>8447</v>
      </c>
      <c r="B41">
        <v>6199</v>
      </c>
    </row>
    <row r="42" spans="1:2" x14ac:dyDescent="0.25">
      <c r="A42" s="14">
        <v>8475</v>
      </c>
      <c r="B42">
        <v>8058</v>
      </c>
    </row>
    <row r="43" spans="1:2" x14ac:dyDescent="0.25">
      <c r="A43" s="14">
        <v>8506</v>
      </c>
      <c r="B43">
        <v>6617</v>
      </c>
    </row>
    <row r="44" spans="1:2" x14ac:dyDescent="0.25">
      <c r="A44" s="14">
        <v>8536</v>
      </c>
      <c r="B44">
        <v>5995</v>
      </c>
    </row>
    <row r="45" spans="1:2" x14ac:dyDescent="0.25">
      <c r="A45" s="14">
        <v>8567</v>
      </c>
      <c r="B45">
        <v>5996</v>
      </c>
    </row>
    <row r="46" spans="1:2" x14ac:dyDescent="0.25">
      <c r="A46" s="14">
        <v>8597</v>
      </c>
      <c r="B46">
        <v>6915</v>
      </c>
    </row>
    <row r="47" spans="1:2" x14ac:dyDescent="0.25">
      <c r="A47" s="14">
        <v>8628</v>
      </c>
      <c r="B47">
        <v>7580</v>
      </c>
    </row>
    <row r="48" spans="1:2" x14ac:dyDescent="0.25">
      <c r="A48" s="14">
        <v>8659</v>
      </c>
      <c r="B48">
        <v>6021</v>
      </c>
    </row>
    <row r="49" spans="1:2" x14ac:dyDescent="0.25">
      <c r="A49" s="14">
        <v>8689</v>
      </c>
      <c r="B49">
        <v>6825</v>
      </c>
    </row>
    <row r="50" spans="1:2" x14ac:dyDescent="0.25">
      <c r="A50" s="14">
        <v>8720</v>
      </c>
      <c r="B50">
        <v>6085</v>
      </c>
    </row>
    <row r="51" spans="1:2" x14ac:dyDescent="0.25">
      <c r="A51" s="14">
        <v>8750</v>
      </c>
      <c r="B51">
        <v>8417</v>
      </c>
    </row>
    <row r="52" spans="1:2" x14ac:dyDescent="0.25">
      <c r="A52" s="14">
        <v>8781</v>
      </c>
      <c r="B52">
        <v>6303</v>
      </c>
    </row>
    <row r="53" spans="1:2" x14ac:dyDescent="0.25">
      <c r="A53" s="14">
        <v>8812</v>
      </c>
      <c r="B53">
        <v>6511</v>
      </c>
    </row>
    <row r="54" spans="1:2" x14ac:dyDescent="0.25">
      <c r="A54" s="14">
        <v>8841</v>
      </c>
      <c r="B54">
        <v>8631</v>
      </c>
    </row>
    <row r="55" spans="1:2" x14ac:dyDescent="0.25">
      <c r="A55" s="14">
        <v>8872</v>
      </c>
      <c r="B55">
        <v>7297</v>
      </c>
    </row>
    <row r="56" spans="1:2" x14ac:dyDescent="0.25">
      <c r="A56" s="14">
        <v>8902</v>
      </c>
      <c r="B56">
        <v>7393</v>
      </c>
    </row>
    <row r="57" spans="1:2" x14ac:dyDescent="0.25">
      <c r="A57" s="14">
        <v>8933</v>
      </c>
      <c r="B57">
        <v>6660</v>
      </c>
    </row>
    <row r="58" spans="1:2" x14ac:dyDescent="0.25">
      <c r="A58" s="14">
        <v>8963</v>
      </c>
      <c r="B58">
        <v>6502</v>
      </c>
    </row>
    <row r="59" spans="1:2" x14ac:dyDescent="0.25">
      <c r="A59" s="14">
        <v>8994</v>
      </c>
      <c r="B59">
        <v>5762</v>
      </c>
    </row>
    <row r="60" spans="1:2" x14ac:dyDescent="0.25">
      <c r="A60" s="14">
        <v>9025</v>
      </c>
      <c r="B60">
        <v>5354</v>
      </c>
    </row>
    <row r="61" spans="1:2" x14ac:dyDescent="0.25">
      <c r="A61" s="14">
        <v>9055</v>
      </c>
      <c r="B61">
        <v>4872</v>
      </c>
    </row>
    <row r="62" spans="1:2" x14ac:dyDescent="0.25">
      <c r="A62" s="14">
        <v>9086</v>
      </c>
      <c r="B62">
        <v>6649</v>
      </c>
    </row>
    <row r="63" spans="1:2" x14ac:dyDescent="0.25">
      <c r="A63" s="14">
        <v>9116</v>
      </c>
      <c r="B63">
        <v>5841</v>
      </c>
    </row>
    <row r="64" spans="1:2" x14ac:dyDescent="0.25">
      <c r="A64" s="14">
        <v>9147</v>
      </c>
      <c r="B64">
        <v>7025</v>
      </c>
    </row>
    <row r="65" spans="1:2" x14ac:dyDescent="0.25">
      <c r="A65" s="14">
        <v>9178</v>
      </c>
      <c r="B65">
        <v>5579</v>
      </c>
    </row>
    <row r="66" spans="1:2" x14ac:dyDescent="0.25">
      <c r="A66" s="14">
        <v>9206</v>
      </c>
      <c r="B66">
        <v>6375</v>
      </c>
    </row>
    <row r="67" spans="1:2" x14ac:dyDescent="0.25">
      <c r="A67" s="14">
        <v>9237</v>
      </c>
      <c r="B67">
        <v>5482</v>
      </c>
    </row>
    <row r="68" spans="1:2" x14ac:dyDescent="0.25">
      <c r="A68" s="14">
        <v>9267</v>
      </c>
      <c r="B68">
        <v>6484</v>
      </c>
    </row>
    <row r="69" spans="1:2" x14ac:dyDescent="0.25">
      <c r="A69" s="14">
        <v>9298</v>
      </c>
      <c r="B69">
        <v>5153</v>
      </c>
    </row>
    <row r="70" spans="1:2" x14ac:dyDescent="0.25">
      <c r="A70" s="14">
        <v>9328</v>
      </c>
      <c r="B70">
        <v>4155</v>
      </c>
    </row>
    <row r="71" spans="1:2" x14ac:dyDescent="0.25">
      <c r="A71" s="14">
        <v>9359</v>
      </c>
      <c r="B71">
        <v>4045</v>
      </c>
    </row>
    <row r="72" spans="1:2" x14ac:dyDescent="0.25">
      <c r="A72" s="14">
        <v>9390</v>
      </c>
      <c r="B72">
        <v>4027</v>
      </c>
    </row>
    <row r="73" spans="1:2" x14ac:dyDescent="0.25">
      <c r="A73" s="14">
        <v>9420</v>
      </c>
      <c r="B73">
        <v>4367</v>
      </c>
    </row>
    <row r="74" spans="1:2" x14ac:dyDescent="0.25">
      <c r="A74" s="14">
        <v>9451</v>
      </c>
      <c r="B74">
        <v>4891</v>
      </c>
    </row>
    <row r="75" spans="1:2" x14ac:dyDescent="0.25">
      <c r="A75" s="14">
        <v>9481</v>
      </c>
      <c r="B75">
        <v>4241</v>
      </c>
    </row>
    <row r="76" spans="1:2" x14ac:dyDescent="0.25">
      <c r="A76" s="14">
        <v>9512</v>
      </c>
      <c r="B76">
        <v>4688</v>
      </c>
    </row>
    <row r="77" spans="1:2" x14ac:dyDescent="0.25">
      <c r="A77" s="14">
        <v>9543</v>
      </c>
      <c r="B77">
        <v>3743</v>
      </c>
    </row>
    <row r="78" spans="1:2" x14ac:dyDescent="0.25">
      <c r="A78" s="14">
        <v>9571</v>
      </c>
      <c r="B78">
        <v>7216</v>
      </c>
    </row>
    <row r="79" spans="1:2" x14ac:dyDescent="0.25">
      <c r="A79" s="14">
        <v>9602</v>
      </c>
      <c r="B79">
        <v>5906</v>
      </c>
    </row>
    <row r="80" spans="1:2" x14ac:dyDescent="0.25">
      <c r="A80" s="14">
        <v>9632</v>
      </c>
      <c r="B80">
        <v>4501</v>
      </c>
    </row>
    <row r="81" spans="1:2" x14ac:dyDescent="0.25">
      <c r="A81" s="14">
        <v>9663</v>
      </c>
      <c r="B81">
        <v>5571</v>
      </c>
    </row>
    <row r="82" spans="1:2" x14ac:dyDescent="0.25">
      <c r="A82" s="14">
        <v>9693</v>
      </c>
      <c r="B82">
        <v>5185</v>
      </c>
    </row>
    <row r="83" spans="1:2" x14ac:dyDescent="0.25">
      <c r="A83" s="14">
        <v>9724</v>
      </c>
      <c r="B83">
        <v>5332</v>
      </c>
    </row>
    <row r="84" spans="1:2" x14ac:dyDescent="0.25">
      <c r="A84" s="14">
        <v>9755</v>
      </c>
      <c r="B84">
        <v>4350</v>
      </c>
    </row>
    <row r="85" spans="1:2" x14ac:dyDescent="0.25">
      <c r="A85" s="14">
        <v>9785</v>
      </c>
      <c r="B85">
        <v>3860</v>
      </c>
    </row>
    <row r="86" spans="1:2" x14ac:dyDescent="0.25">
      <c r="A86" s="14">
        <v>9816</v>
      </c>
      <c r="B86">
        <v>5043</v>
      </c>
    </row>
    <row r="87" spans="1:2" x14ac:dyDescent="0.25">
      <c r="A87" s="14">
        <v>9846</v>
      </c>
      <c r="B87">
        <v>4987</v>
      </c>
    </row>
    <row r="88" spans="1:2" x14ac:dyDescent="0.25">
      <c r="A88" s="14">
        <v>9877</v>
      </c>
      <c r="B88">
        <v>4593</v>
      </c>
    </row>
    <row r="89" spans="1:2" x14ac:dyDescent="0.25">
      <c r="A89" s="14">
        <v>9908</v>
      </c>
      <c r="B89">
        <v>4181</v>
      </c>
    </row>
    <row r="90" spans="1:2" x14ac:dyDescent="0.25">
      <c r="A90" s="14">
        <v>9936</v>
      </c>
      <c r="B90">
        <v>4582</v>
      </c>
    </row>
    <row r="91" spans="1:2" x14ac:dyDescent="0.25">
      <c r="A91" s="14">
        <v>9967</v>
      </c>
      <c r="B91">
        <v>4063</v>
      </c>
    </row>
    <row r="92" spans="1:2" x14ac:dyDescent="0.25">
      <c r="A92" s="14">
        <v>9997</v>
      </c>
      <c r="B92">
        <v>4557</v>
      </c>
    </row>
    <row r="93" spans="1:2" x14ac:dyDescent="0.25">
      <c r="A93" s="14">
        <v>10028</v>
      </c>
      <c r="B93">
        <v>4019</v>
      </c>
    </row>
    <row r="94" spans="1:2" x14ac:dyDescent="0.25">
      <c r="A94" s="14">
        <v>10058</v>
      </c>
      <c r="B94">
        <v>4823</v>
      </c>
    </row>
    <row r="95" spans="1:2" x14ac:dyDescent="0.25">
      <c r="A95" s="14">
        <v>10089</v>
      </c>
      <c r="B95">
        <v>6261</v>
      </c>
    </row>
    <row r="96" spans="1:2" x14ac:dyDescent="0.25">
      <c r="A96" s="14">
        <v>10120</v>
      </c>
      <c r="B96">
        <v>5122</v>
      </c>
    </row>
    <row r="97" spans="1:2" x14ac:dyDescent="0.25">
      <c r="A97" s="14">
        <v>10150</v>
      </c>
      <c r="B97">
        <v>4699</v>
      </c>
    </row>
    <row r="98" spans="1:2" x14ac:dyDescent="0.25">
      <c r="A98" s="14">
        <v>10181</v>
      </c>
      <c r="B98">
        <v>5339</v>
      </c>
    </row>
    <row r="99" spans="1:2" x14ac:dyDescent="0.25">
      <c r="A99" s="14">
        <v>10211</v>
      </c>
      <c r="B99">
        <v>6210</v>
      </c>
    </row>
    <row r="100" spans="1:2" x14ac:dyDescent="0.25">
      <c r="A100" s="14">
        <v>10242</v>
      </c>
      <c r="B100">
        <v>6330</v>
      </c>
    </row>
    <row r="101" spans="1:2" x14ac:dyDescent="0.25">
      <c r="A101" s="14">
        <v>10273</v>
      </c>
      <c r="B101">
        <v>6036</v>
      </c>
    </row>
    <row r="102" spans="1:2" x14ac:dyDescent="0.25">
      <c r="A102" s="14">
        <v>10302</v>
      </c>
      <c r="B102">
        <v>6845</v>
      </c>
    </row>
    <row r="103" spans="1:2" x14ac:dyDescent="0.25">
      <c r="A103" s="14">
        <v>10333</v>
      </c>
      <c r="B103">
        <v>5661</v>
      </c>
    </row>
    <row r="104" spans="1:2" x14ac:dyDescent="0.25">
      <c r="A104" s="14">
        <v>10363</v>
      </c>
      <c r="B104">
        <v>6766</v>
      </c>
    </row>
    <row r="105" spans="1:2" x14ac:dyDescent="0.25">
      <c r="A105" s="14">
        <v>10394</v>
      </c>
      <c r="B105">
        <v>6553</v>
      </c>
    </row>
    <row r="106" spans="1:2" x14ac:dyDescent="0.25">
      <c r="A106" s="14">
        <v>10424</v>
      </c>
      <c r="B106">
        <v>7878</v>
      </c>
    </row>
    <row r="107" spans="1:2" x14ac:dyDescent="0.25">
      <c r="A107" s="14">
        <v>10455</v>
      </c>
      <c r="B107">
        <v>6141</v>
      </c>
    </row>
    <row r="108" spans="1:2" x14ac:dyDescent="0.25">
      <c r="A108" s="14">
        <v>10486</v>
      </c>
      <c r="B108">
        <v>7139</v>
      </c>
    </row>
    <row r="109" spans="1:2" x14ac:dyDescent="0.25">
      <c r="A109" s="14">
        <v>10516</v>
      </c>
      <c r="B109">
        <v>6703</v>
      </c>
    </row>
    <row r="110" spans="1:2" x14ac:dyDescent="0.25">
      <c r="A110" s="14">
        <v>10547</v>
      </c>
      <c r="B110">
        <v>6908</v>
      </c>
    </row>
    <row r="111" spans="1:2" x14ac:dyDescent="0.25">
      <c r="A111" s="14">
        <v>10577</v>
      </c>
      <c r="B111">
        <v>6807</v>
      </c>
    </row>
    <row r="112" spans="1:2" x14ac:dyDescent="0.25">
      <c r="A112" s="14">
        <v>10608</v>
      </c>
      <c r="B112">
        <v>8075</v>
      </c>
    </row>
    <row r="113" spans="1:2" x14ac:dyDescent="0.25">
      <c r="A113" s="14">
        <v>10639</v>
      </c>
      <c r="B113">
        <v>7016</v>
      </c>
    </row>
    <row r="114" spans="1:2" x14ac:dyDescent="0.25">
      <c r="A114" s="14">
        <v>10667</v>
      </c>
      <c r="B114">
        <v>6790</v>
      </c>
    </row>
    <row r="115" spans="1:2" x14ac:dyDescent="0.25">
      <c r="A115" s="14">
        <v>10698</v>
      </c>
      <c r="B115">
        <v>7828</v>
      </c>
    </row>
    <row r="116" spans="1:2" x14ac:dyDescent="0.25">
      <c r="A116" s="14">
        <v>10728</v>
      </c>
      <c r="B116">
        <v>7552</v>
      </c>
    </row>
    <row r="117" spans="1:2" x14ac:dyDescent="0.25">
      <c r="A117" s="14">
        <v>10759</v>
      </c>
      <c r="B117">
        <v>6591</v>
      </c>
    </row>
    <row r="118" spans="1:2" x14ac:dyDescent="0.25">
      <c r="A118" s="14">
        <v>10789</v>
      </c>
      <c r="B118">
        <v>6122</v>
      </c>
    </row>
    <row r="119" spans="1:2" x14ac:dyDescent="0.25">
      <c r="A119" s="14">
        <v>10820</v>
      </c>
      <c r="B119">
        <v>5800</v>
      </c>
    </row>
    <row r="120" spans="1:2" x14ac:dyDescent="0.25">
      <c r="A120" s="14">
        <v>10851</v>
      </c>
      <c r="B120">
        <v>6953</v>
      </c>
    </row>
    <row r="121" spans="1:2" x14ac:dyDescent="0.25">
      <c r="A121" s="14">
        <v>10881</v>
      </c>
      <c r="B121">
        <v>5766</v>
      </c>
    </row>
    <row r="122" spans="1:2" x14ac:dyDescent="0.25">
      <c r="A122" s="14">
        <v>10912</v>
      </c>
      <c r="B122">
        <v>4554</v>
      </c>
    </row>
    <row r="123" spans="1:2" x14ac:dyDescent="0.25">
      <c r="A123" s="14">
        <v>10942</v>
      </c>
      <c r="B123">
        <v>5886</v>
      </c>
    </row>
    <row r="124" spans="1:2" x14ac:dyDescent="0.25">
      <c r="A124" s="14">
        <v>10973</v>
      </c>
      <c r="B124">
        <v>5450</v>
      </c>
    </row>
    <row r="125" spans="1:2" x14ac:dyDescent="0.25">
      <c r="A125" s="14">
        <v>11004</v>
      </c>
      <c r="B125">
        <v>4321</v>
      </c>
    </row>
    <row r="126" spans="1:2" x14ac:dyDescent="0.25">
      <c r="A126" s="14">
        <v>11032</v>
      </c>
      <c r="B126">
        <v>4827</v>
      </c>
    </row>
    <row r="127" spans="1:2" x14ac:dyDescent="0.25">
      <c r="A127" s="14">
        <v>11063</v>
      </c>
      <c r="B127">
        <v>5781</v>
      </c>
    </row>
    <row r="128" spans="1:2" x14ac:dyDescent="0.25">
      <c r="A128" s="14">
        <v>11093</v>
      </c>
      <c r="B128">
        <v>4984</v>
      </c>
    </row>
    <row r="129" spans="1:2" x14ac:dyDescent="0.25">
      <c r="A129" s="14">
        <v>11124</v>
      </c>
      <c r="B129">
        <v>5767</v>
      </c>
    </row>
    <row r="130" spans="1:2" x14ac:dyDescent="0.25">
      <c r="A130" s="14">
        <v>11154</v>
      </c>
      <c r="B130">
        <v>5877</v>
      </c>
    </row>
    <row r="131" spans="1:2" x14ac:dyDescent="0.25">
      <c r="A131" s="14">
        <v>11185</v>
      </c>
      <c r="B131">
        <v>5059</v>
      </c>
    </row>
    <row r="132" spans="1:2" x14ac:dyDescent="0.25">
      <c r="A132" s="14">
        <v>11216</v>
      </c>
      <c r="B132">
        <v>5808</v>
      </c>
    </row>
    <row r="133" spans="1:2" x14ac:dyDescent="0.25">
      <c r="A133" s="14">
        <v>11246</v>
      </c>
      <c r="B133">
        <v>5061</v>
      </c>
    </row>
    <row r="134" spans="1:2" x14ac:dyDescent="0.25">
      <c r="A134" s="14">
        <v>11277</v>
      </c>
      <c r="B134">
        <v>4467</v>
      </c>
    </row>
    <row r="135" spans="1:2" x14ac:dyDescent="0.25">
      <c r="A135" s="14">
        <v>11307</v>
      </c>
      <c r="B135">
        <v>4727</v>
      </c>
    </row>
    <row r="136" spans="1:2" x14ac:dyDescent="0.25">
      <c r="A136" s="14">
        <v>11338</v>
      </c>
      <c r="B136">
        <v>4353</v>
      </c>
    </row>
    <row r="137" spans="1:2" x14ac:dyDescent="0.25">
      <c r="A137" s="14">
        <v>11369</v>
      </c>
      <c r="B137">
        <v>4789</v>
      </c>
    </row>
    <row r="138" spans="1:2" x14ac:dyDescent="0.25">
      <c r="A138" s="14">
        <v>11397</v>
      </c>
      <c r="B138">
        <v>3715</v>
      </c>
    </row>
    <row r="139" spans="1:2" x14ac:dyDescent="0.25">
      <c r="A139" s="14">
        <v>11428</v>
      </c>
      <c r="B139">
        <v>4162</v>
      </c>
    </row>
    <row r="140" spans="1:2" x14ac:dyDescent="0.25">
      <c r="A140" s="14">
        <v>11458</v>
      </c>
      <c r="B140">
        <v>4512</v>
      </c>
    </row>
    <row r="141" spans="1:2" x14ac:dyDescent="0.25">
      <c r="A141" s="14">
        <v>11489</v>
      </c>
      <c r="B141">
        <v>3978</v>
      </c>
    </row>
    <row r="142" spans="1:2" x14ac:dyDescent="0.25">
      <c r="A142" s="14">
        <v>11519</v>
      </c>
      <c r="B142">
        <v>3588</v>
      </c>
    </row>
    <row r="143" spans="1:2" x14ac:dyDescent="0.25">
      <c r="A143" s="14">
        <v>11550</v>
      </c>
      <c r="B143">
        <v>2702</v>
      </c>
    </row>
    <row r="144" spans="1:2" x14ac:dyDescent="0.25">
      <c r="A144" s="14">
        <v>11581</v>
      </c>
      <c r="B144">
        <v>3426</v>
      </c>
    </row>
    <row r="145" spans="1:2" x14ac:dyDescent="0.25">
      <c r="A145" s="14">
        <v>11611</v>
      </c>
      <c r="B145">
        <v>4106</v>
      </c>
    </row>
    <row r="146" spans="1:2" x14ac:dyDescent="0.25">
      <c r="A146" s="14">
        <v>11642</v>
      </c>
      <c r="B146">
        <v>3604</v>
      </c>
    </row>
    <row r="147" spans="1:2" x14ac:dyDescent="0.25">
      <c r="A147" s="14">
        <v>11672</v>
      </c>
      <c r="B147">
        <v>4315</v>
      </c>
    </row>
    <row r="148" spans="1:2" x14ac:dyDescent="0.25">
      <c r="A148" s="14">
        <v>11703</v>
      </c>
      <c r="B148">
        <v>2047</v>
      </c>
    </row>
    <row r="149" spans="1:2" x14ac:dyDescent="0.25">
      <c r="A149" s="14">
        <v>11734</v>
      </c>
      <c r="B149">
        <v>4707</v>
      </c>
    </row>
    <row r="150" spans="1:2" x14ac:dyDescent="0.25">
      <c r="A150" s="14">
        <v>11763</v>
      </c>
      <c r="B150">
        <v>4840</v>
      </c>
    </row>
    <row r="151" spans="1:2" x14ac:dyDescent="0.25">
      <c r="A151" s="14">
        <v>11794</v>
      </c>
      <c r="B151">
        <v>7690</v>
      </c>
    </row>
    <row r="152" spans="1:2" x14ac:dyDescent="0.25">
      <c r="A152" s="14">
        <v>11824</v>
      </c>
      <c r="B152">
        <v>5089</v>
      </c>
    </row>
    <row r="153" spans="1:2" x14ac:dyDescent="0.25">
      <c r="A153" s="14">
        <v>11855</v>
      </c>
      <c r="B153">
        <v>7865</v>
      </c>
    </row>
    <row r="154" spans="1:2" x14ac:dyDescent="0.25">
      <c r="A154" s="14">
        <v>11885</v>
      </c>
      <c r="B154">
        <v>1525</v>
      </c>
    </row>
    <row r="155" spans="1:2" x14ac:dyDescent="0.25">
      <c r="A155" s="14">
        <v>11916</v>
      </c>
      <c r="B155">
        <v>1862</v>
      </c>
    </row>
    <row r="156" spans="1:2" x14ac:dyDescent="0.25">
      <c r="A156" s="14">
        <v>11947</v>
      </c>
      <c r="B156">
        <v>1893</v>
      </c>
    </row>
    <row r="157" spans="1:2" x14ac:dyDescent="0.25">
      <c r="A157" s="14">
        <v>11977</v>
      </c>
      <c r="B157">
        <v>2455</v>
      </c>
    </row>
    <row r="158" spans="1:2" x14ac:dyDescent="0.25">
      <c r="A158" s="14">
        <v>12008</v>
      </c>
      <c r="B158">
        <v>1963</v>
      </c>
    </row>
    <row r="159" spans="1:2" x14ac:dyDescent="0.25">
      <c r="A159" s="14">
        <v>12038</v>
      </c>
      <c r="B159">
        <v>2746</v>
      </c>
    </row>
    <row r="160" spans="1:2" x14ac:dyDescent="0.25">
      <c r="A160" s="14">
        <v>12069</v>
      </c>
      <c r="B160">
        <v>2831</v>
      </c>
    </row>
    <row r="161" spans="1:2" x14ac:dyDescent="0.25">
      <c r="A161" s="14">
        <v>12100</v>
      </c>
      <c r="B161">
        <v>2369</v>
      </c>
    </row>
    <row r="162" spans="1:2" x14ac:dyDescent="0.25">
      <c r="A162" s="14">
        <v>12128</v>
      </c>
      <c r="B162">
        <v>3802</v>
      </c>
    </row>
    <row r="163" spans="1:2" x14ac:dyDescent="0.25">
      <c r="A163" s="14">
        <v>12159</v>
      </c>
      <c r="B163">
        <v>2910</v>
      </c>
    </row>
    <row r="164" spans="1:2" x14ac:dyDescent="0.25">
      <c r="A164" s="14">
        <v>12189</v>
      </c>
      <c r="B164">
        <v>2207</v>
      </c>
    </row>
    <row r="165" spans="1:2" x14ac:dyDescent="0.25">
      <c r="A165" s="14">
        <v>12220</v>
      </c>
      <c r="B165">
        <v>2143</v>
      </c>
    </row>
    <row r="166" spans="1:2" x14ac:dyDescent="0.25">
      <c r="A166" s="14">
        <v>12250</v>
      </c>
      <c r="B166">
        <v>3410</v>
      </c>
    </row>
    <row r="167" spans="1:2" x14ac:dyDescent="0.25">
      <c r="A167" s="14">
        <v>12281</v>
      </c>
      <c r="B167">
        <v>3674</v>
      </c>
    </row>
    <row r="168" spans="1:2" x14ac:dyDescent="0.25">
      <c r="A168" s="14">
        <v>12312</v>
      </c>
      <c r="B168">
        <v>2069</v>
      </c>
    </row>
    <row r="169" spans="1:2" x14ac:dyDescent="0.25">
      <c r="A169" s="14">
        <v>12342</v>
      </c>
      <c r="B169">
        <v>1727</v>
      </c>
    </row>
    <row r="170" spans="1:2" x14ac:dyDescent="0.25">
      <c r="A170" s="14">
        <v>12373</v>
      </c>
      <c r="B170">
        <v>1875</v>
      </c>
    </row>
    <row r="171" spans="1:2" x14ac:dyDescent="0.25">
      <c r="A171" s="14">
        <v>12403</v>
      </c>
      <c r="B171">
        <v>2876</v>
      </c>
    </row>
    <row r="172" spans="1:2" x14ac:dyDescent="0.25">
      <c r="A172" s="14">
        <v>12434</v>
      </c>
      <c r="B172">
        <v>2800</v>
      </c>
    </row>
    <row r="173" spans="1:2" x14ac:dyDescent="0.25">
      <c r="A173" s="14">
        <v>12465</v>
      </c>
      <c r="B173">
        <v>3031</v>
      </c>
    </row>
    <row r="174" spans="1:2" x14ac:dyDescent="0.25">
      <c r="A174" s="14">
        <v>12493</v>
      </c>
      <c r="B174">
        <v>2410</v>
      </c>
    </row>
    <row r="175" spans="1:2" x14ac:dyDescent="0.25">
      <c r="A175" s="14">
        <v>12524</v>
      </c>
      <c r="B175">
        <v>2845</v>
      </c>
    </row>
    <row r="176" spans="1:2" x14ac:dyDescent="0.25">
      <c r="A176" s="14">
        <v>12554</v>
      </c>
      <c r="B176">
        <v>3012</v>
      </c>
    </row>
    <row r="177" spans="1:2" x14ac:dyDescent="0.25">
      <c r="A177" s="14">
        <v>12585</v>
      </c>
      <c r="B177">
        <v>3787</v>
      </c>
    </row>
    <row r="178" spans="1:2" x14ac:dyDescent="0.25">
      <c r="A178" s="14">
        <v>12615</v>
      </c>
      <c r="B178">
        <v>3001</v>
      </c>
    </row>
    <row r="179" spans="1:2" x14ac:dyDescent="0.25">
      <c r="A179" s="14">
        <v>12646</v>
      </c>
      <c r="B179">
        <v>2746</v>
      </c>
    </row>
    <row r="180" spans="1:2" x14ac:dyDescent="0.25">
      <c r="A180" s="14">
        <v>12677</v>
      </c>
      <c r="B180">
        <v>2928</v>
      </c>
    </row>
    <row r="181" spans="1:2" x14ac:dyDescent="0.25">
      <c r="A181" s="14">
        <v>12707</v>
      </c>
      <c r="B181">
        <v>2884</v>
      </c>
    </row>
    <row r="182" spans="1:2" x14ac:dyDescent="0.25">
      <c r="A182" s="14">
        <v>12738</v>
      </c>
      <c r="B182">
        <v>2815</v>
      </c>
    </row>
    <row r="183" spans="1:2" x14ac:dyDescent="0.25">
      <c r="A183" s="14">
        <v>12768</v>
      </c>
      <c r="B183">
        <v>3199</v>
      </c>
    </row>
    <row r="184" spans="1:2" x14ac:dyDescent="0.25">
      <c r="A184" s="14">
        <v>12799</v>
      </c>
      <c r="B184">
        <v>2011</v>
      </c>
    </row>
    <row r="185" spans="1:2" x14ac:dyDescent="0.25">
      <c r="A185" s="14">
        <v>12830</v>
      </c>
      <c r="B185">
        <v>1903</v>
      </c>
    </row>
    <row r="186" spans="1:2" x14ac:dyDescent="0.25">
      <c r="A186" s="14">
        <v>12858</v>
      </c>
      <c r="B186">
        <v>2608</v>
      </c>
    </row>
    <row r="187" spans="1:2" x14ac:dyDescent="0.25">
      <c r="A187" s="14">
        <v>12889</v>
      </c>
      <c r="B187">
        <v>2599</v>
      </c>
    </row>
    <row r="188" spans="1:2" x14ac:dyDescent="0.25">
      <c r="A188" s="14">
        <v>12919</v>
      </c>
      <c r="B188">
        <v>3433</v>
      </c>
    </row>
    <row r="189" spans="1:2" x14ac:dyDescent="0.25">
      <c r="A189" s="14">
        <v>12950</v>
      </c>
      <c r="B189">
        <v>2848</v>
      </c>
    </row>
    <row r="190" spans="1:2" x14ac:dyDescent="0.25">
      <c r="A190" s="14">
        <v>12980</v>
      </c>
      <c r="B190">
        <v>2520</v>
      </c>
    </row>
    <row r="191" spans="1:2" x14ac:dyDescent="0.25">
      <c r="A191" s="14">
        <v>13011</v>
      </c>
      <c r="B191">
        <v>3354</v>
      </c>
    </row>
    <row r="192" spans="1:2" x14ac:dyDescent="0.25">
      <c r="A192" s="14">
        <v>13042</v>
      </c>
      <c r="B192">
        <v>2908</v>
      </c>
    </row>
    <row r="193" spans="1:2" x14ac:dyDescent="0.25">
      <c r="A193" s="14">
        <v>13072</v>
      </c>
      <c r="B193">
        <v>2477</v>
      </c>
    </row>
    <row r="194" spans="1:2" x14ac:dyDescent="0.25">
      <c r="A194" s="14">
        <v>13103</v>
      </c>
      <c r="B194">
        <v>2242</v>
      </c>
    </row>
    <row r="195" spans="1:2" x14ac:dyDescent="0.25">
      <c r="A195" s="14">
        <v>13133</v>
      </c>
      <c r="B195">
        <v>3336</v>
      </c>
    </row>
    <row r="196" spans="1:2" x14ac:dyDescent="0.25">
      <c r="A196" s="14">
        <v>13164</v>
      </c>
      <c r="B196">
        <v>1875</v>
      </c>
    </row>
    <row r="197" spans="1:2" x14ac:dyDescent="0.25">
      <c r="A197" s="14">
        <v>13195</v>
      </c>
      <c r="B197">
        <v>2626</v>
      </c>
    </row>
    <row r="198" spans="1:2" x14ac:dyDescent="0.25">
      <c r="A198" s="14">
        <v>13224</v>
      </c>
      <c r="B198">
        <v>2446</v>
      </c>
    </row>
    <row r="199" spans="1:2" x14ac:dyDescent="0.25">
      <c r="A199" s="14">
        <v>13255</v>
      </c>
      <c r="B199">
        <v>2857</v>
      </c>
    </row>
    <row r="200" spans="1:2" x14ac:dyDescent="0.25">
      <c r="A200" s="14">
        <v>13285</v>
      </c>
      <c r="B200">
        <v>3049</v>
      </c>
    </row>
    <row r="201" spans="1:2" x14ac:dyDescent="0.25">
      <c r="A201" s="14">
        <v>13316</v>
      </c>
      <c r="B201">
        <v>2649</v>
      </c>
    </row>
    <row r="202" spans="1:2" x14ac:dyDescent="0.25">
      <c r="A202" s="14">
        <v>13346</v>
      </c>
      <c r="B202">
        <v>2647</v>
      </c>
    </row>
    <row r="203" spans="1:2" x14ac:dyDescent="0.25">
      <c r="A203" s="14">
        <v>13377</v>
      </c>
      <c r="B203">
        <v>3009</v>
      </c>
    </row>
    <row r="204" spans="1:2" x14ac:dyDescent="0.25">
      <c r="A204" s="14">
        <v>13408</v>
      </c>
      <c r="B204">
        <v>2844</v>
      </c>
    </row>
    <row r="205" spans="1:2" x14ac:dyDescent="0.25">
      <c r="A205" s="14">
        <v>13438</v>
      </c>
      <c r="B205">
        <v>2955</v>
      </c>
    </row>
    <row r="206" spans="1:2" x14ac:dyDescent="0.25">
      <c r="A206" s="14">
        <v>13469</v>
      </c>
      <c r="B206">
        <v>2756</v>
      </c>
    </row>
    <row r="207" spans="1:2" x14ac:dyDescent="0.25">
      <c r="A207" s="14">
        <v>13499</v>
      </c>
      <c r="B207">
        <v>2614</v>
      </c>
    </row>
    <row r="208" spans="1:2" x14ac:dyDescent="0.25">
      <c r="A208" s="14">
        <v>13530</v>
      </c>
      <c r="B208">
        <v>1129</v>
      </c>
    </row>
    <row r="209" spans="1:2" x14ac:dyDescent="0.25">
      <c r="A209" s="14">
        <v>13561</v>
      </c>
      <c r="B209">
        <v>603</v>
      </c>
    </row>
    <row r="210" spans="1:2" x14ac:dyDescent="0.25">
      <c r="A210" s="14">
        <v>13589</v>
      </c>
      <c r="B210">
        <v>2058</v>
      </c>
    </row>
    <row r="211" spans="1:2" x14ac:dyDescent="0.25">
      <c r="A211" s="14">
        <v>13620</v>
      </c>
      <c r="B211">
        <v>2614</v>
      </c>
    </row>
    <row r="212" spans="1:2" x14ac:dyDescent="0.25">
      <c r="A212" s="14">
        <v>13650</v>
      </c>
      <c r="B212">
        <v>2638</v>
      </c>
    </row>
    <row r="213" spans="1:2" x14ac:dyDescent="0.25">
      <c r="A213" s="14">
        <v>13681</v>
      </c>
      <c r="B213">
        <v>2695</v>
      </c>
    </row>
    <row r="214" spans="1:2" x14ac:dyDescent="0.25">
      <c r="A214" s="14">
        <v>13711</v>
      </c>
      <c r="B214">
        <v>3199</v>
      </c>
    </row>
    <row r="215" spans="1:2" x14ac:dyDescent="0.25">
      <c r="A215" s="14">
        <v>13742</v>
      </c>
      <c r="B215">
        <v>2945</v>
      </c>
    </row>
    <row r="216" spans="1:2" x14ac:dyDescent="0.25">
      <c r="A216" s="14">
        <v>13773</v>
      </c>
      <c r="B216">
        <v>2351</v>
      </c>
    </row>
    <row r="217" spans="1:2" x14ac:dyDescent="0.25">
      <c r="A217" s="14">
        <v>13803</v>
      </c>
      <c r="B217">
        <v>2435</v>
      </c>
    </row>
    <row r="218" spans="1:2" x14ac:dyDescent="0.25">
      <c r="A218" s="14">
        <v>13834</v>
      </c>
      <c r="B218">
        <v>2425</v>
      </c>
    </row>
    <row r="219" spans="1:2" x14ac:dyDescent="0.25">
      <c r="A219" s="14">
        <v>13864</v>
      </c>
      <c r="B219">
        <v>2392</v>
      </c>
    </row>
    <row r="220" spans="1:2" x14ac:dyDescent="0.25">
      <c r="A220" s="14">
        <v>13895</v>
      </c>
      <c r="B220">
        <v>2095</v>
      </c>
    </row>
    <row r="221" spans="1:2" x14ac:dyDescent="0.25">
      <c r="A221" s="14">
        <v>13926</v>
      </c>
      <c r="B221">
        <v>1883</v>
      </c>
    </row>
    <row r="222" spans="1:2" x14ac:dyDescent="0.25">
      <c r="A222" s="14">
        <v>13954</v>
      </c>
      <c r="B222">
        <v>2569</v>
      </c>
    </row>
    <row r="223" spans="1:2" x14ac:dyDescent="0.25">
      <c r="A223" s="14">
        <v>13985</v>
      </c>
      <c r="B223">
        <v>1827</v>
      </c>
    </row>
    <row r="224" spans="1:2" x14ac:dyDescent="0.25">
      <c r="A224" s="14">
        <v>14015</v>
      </c>
      <c r="B224">
        <v>2081</v>
      </c>
    </row>
    <row r="225" spans="1:2" x14ac:dyDescent="0.25">
      <c r="A225" s="14">
        <v>14046</v>
      </c>
      <c r="B225">
        <v>2192</v>
      </c>
    </row>
    <row r="226" spans="1:2" x14ac:dyDescent="0.25">
      <c r="A226" s="14">
        <v>14076</v>
      </c>
      <c r="B226">
        <v>2565</v>
      </c>
    </row>
    <row r="227" spans="1:2" x14ac:dyDescent="0.25">
      <c r="A227" s="14">
        <v>14107</v>
      </c>
      <c r="B227">
        <v>1714</v>
      </c>
    </row>
    <row r="228" spans="1:2" x14ac:dyDescent="0.25">
      <c r="A228" s="14">
        <v>14138</v>
      </c>
      <c r="B228">
        <v>1574</v>
      </c>
    </row>
    <row r="229" spans="1:2" x14ac:dyDescent="0.25">
      <c r="A229" s="14">
        <v>14168</v>
      </c>
      <c r="B229">
        <v>2693</v>
      </c>
    </row>
    <row r="230" spans="1:2" x14ac:dyDescent="0.25">
      <c r="A230" s="14">
        <v>14199</v>
      </c>
      <c r="B230">
        <v>2359</v>
      </c>
    </row>
    <row r="231" spans="1:2" x14ac:dyDescent="0.25">
      <c r="A231" s="14">
        <v>14229</v>
      </c>
      <c r="B231">
        <v>2860</v>
      </c>
    </row>
    <row r="232" spans="1:2" x14ac:dyDescent="0.25">
      <c r="A232" s="14">
        <v>14260</v>
      </c>
      <c r="B232">
        <v>1868</v>
      </c>
    </row>
    <row r="233" spans="1:2" x14ac:dyDescent="0.25">
      <c r="A233" s="14">
        <v>14291</v>
      </c>
      <c r="B233">
        <v>1598</v>
      </c>
    </row>
    <row r="234" spans="1:2" x14ac:dyDescent="0.25">
      <c r="A234" s="14">
        <v>14319</v>
      </c>
      <c r="B234">
        <v>1630</v>
      </c>
    </row>
    <row r="235" spans="1:2" x14ac:dyDescent="0.25">
      <c r="A235" s="14">
        <v>14350</v>
      </c>
      <c r="B235">
        <v>2932</v>
      </c>
    </row>
    <row r="236" spans="1:2" x14ac:dyDescent="0.25">
      <c r="A236" s="14">
        <v>14380</v>
      </c>
      <c r="B236">
        <v>3928</v>
      </c>
    </row>
    <row r="237" spans="1:2" x14ac:dyDescent="0.25">
      <c r="A237" s="14">
        <v>14411</v>
      </c>
      <c r="B237">
        <v>3664</v>
      </c>
    </row>
    <row r="238" spans="1:2" x14ac:dyDescent="0.25">
      <c r="A238" s="14">
        <v>14441</v>
      </c>
      <c r="B238">
        <v>2934</v>
      </c>
    </row>
    <row r="239" spans="1:2" x14ac:dyDescent="0.25">
      <c r="A239" s="14">
        <v>14472</v>
      </c>
      <c r="B239">
        <v>2898</v>
      </c>
    </row>
    <row r="240" spans="1:2" x14ac:dyDescent="0.25">
      <c r="A240" s="14">
        <v>14503</v>
      </c>
      <c r="B240">
        <v>3084</v>
      </c>
    </row>
    <row r="241" spans="1:2" x14ac:dyDescent="0.25">
      <c r="A241" s="14">
        <v>14533</v>
      </c>
      <c r="B241">
        <v>3099</v>
      </c>
    </row>
    <row r="242" spans="1:2" x14ac:dyDescent="0.25">
      <c r="A242" s="14">
        <v>14564</v>
      </c>
      <c r="B242">
        <v>3132</v>
      </c>
    </row>
    <row r="243" spans="1:2" x14ac:dyDescent="0.25">
      <c r="A243" s="14">
        <v>14594</v>
      </c>
      <c r="B243">
        <v>2328</v>
      </c>
    </row>
    <row r="244" spans="1:2" x14ac:dyDescent="0.25">
      <c r="A244" s="14">
        <v>14625</v>
      </c>
      <c r="B244">
        <v>1950</v>
      </c>
    </row>
    <row r="245" spans="1:2" x14ac:dyDescent="0.25">
      <c r="A245" s="14">
        <v>14656</v>
      </c>
      <c r="B245">
        <v>2267</v>
      </c>
    </row>
    <row r="246" spans="1:2" x14ac:dyDescent="0.25">
      <c r="A246" s="14">
        <v>14685</v>
      </c>
      <c r="B246">
        <v>2895</v>
      </c>
    </row>
    <row r="247" spans="1:2" x14ac:dyDescent="0.25">
      <c r="A247" s="14">
        <v>14716</v>
      </c>
      <c r="B247">
        <v>3169</v>
      </c>
    </row>
    <row r="248" spans="1:2" x14ac:dyDescent="0.25">
      <c r="A248" s="14">
        <v>14746</v>
      </c>
      <c r="B248">
        <v>4097</v>
      </c>
    </row>
    <row r="249" spans="1:2" x14ac:dyDescent="0.25">
      <c r="A249" s="14">
        <v>14777</v>
      </c>
      <c r="B249">
        <v>3688</v>
      </c>
    </row>
    <row r="250" spans="1:2" x14ac:dyDescent="0.25">
      <c r="A250" s="14">
        <v>14807</v>
      </c>
      <c r="B250">
        <v>3981</v>
      </c>
    </row>
    <row r="251" spans="1:2" x14ac:dyDescent="0.25">
      <c r="A251" s="14">
        <v>14838</v>
      </c>
      <c r="B251">
        <v>4223</v>
      </c>
    </row>
    <row r="252" spans="1:2" x14ac:dyDescent="0.25">
      <c r="A252" s="14">
        <v>14869</v>
      </c>
      <c r="B252">
        <v>3912</v>
      </c>
    </row>
    <row r="253" spans="1:2" x14ac:dyDescent="0.25">
      <c r="A253" s="14">
        <v>14899</v>
      </c>
      <c r="B253">
        <v>3815</v>
      </c>
    </row>
    <row r="254" spans="1:2" x14ac:dyDescent="0.25">
      <c r="A254" s="14">
        <v>14930</v>
      </c>
      <c r="B254">
        <v>3932</v>
      </c>
    </row>
    <row r="255" spans="1:2" x14ac:dyDescent="0.25">
      <c r="A255" s="14">
        <v>14960</v>
      </c>
      <c r="B255">
        <v>4733</v>
      </c>
    </row>
    <row r="256" spans="1:2" x14ac:dyDescent="0.25">
      <c r="A256" s="14">
        <v>14991</v>
      </c>
      <c r="B256">
        <v>2793</v>
      </c>
    </row>
    <row r="257" spans="1:2" x14ac:dyDescent="0.25">
      <c r="A257" s="14">
        <v>15022</v>
      </c>
      <c r="B257">
        <v>3371</v>
      </c>
    </row>
    <row r="258" spans="1:2" x14ac:dyDescent="0.25">
      <c r="A258" s="14">
        <v>15050</v>
      </c>
      <c r="B258">
        <v>3821</v>
      </c>
    </row>
    <row r="259" spans="1:2" x14ac:dyDescent="0.25">
      <c r="A259" s="14">
        <v>15081</v>
      </c>
      <c r="B259">
        <v>3831</v>
      </c>
    </row>
    <row r="260" spans="1:2" x14ac:dyDescent="0.25">
      <c r="A260" s="14">
        <v>15111</v>
      </c>
      <c r="B260">
        <v>3866</v>
      </c>
    </row>
    <row r="261" spans="1:2" x14ac:dyDescent="0.25">
      <c r="A261" s="14">
        <v>15142</v>
      </c>
      <c r="B261">
        <v>4332</v>
      </c>
    </row>
    <row r="262" spans="1:2" x14ac:dyDescent="0.25">
      <c r="A262" s="14">
        <v>15172</v>
      </c>
      <c r="B262">
        <v>5331</v>
      </c>
    </row>
    <row r="263" spans="1:2" x14ac:dyDescent="0.25">
      <c r="A263" s="14">
        <v>15203</v>
      </c>
      <c r="B263">
        <v>4327</v>
      </c>
    </row>
    <row r="264" spans="1:2" x14ac:dyDescent="0.25">
      <c r="A264" s="14">
        <v>15234</v>
      </c>
      <c r="B264">
        <v>4662</v>
      </c>
    </row>
    <row r="265" spans="1:2" x14ac:dyDescent="0.25">
      <c r="A265" s="14">
        <v>15264</v>
      </c>
      <c r="B265">
        <v>4757</v>
      </c>
    </row>
    <row r="266" spans="1:2" x14ac:dyDescent="0.25">
      <c r="A266" s="14">
        <v>15295</v>
      </c>
      <c r="B266">
        <v>4757</v>
      </c>
    </row>
    <row r="267" spans="1:2" x14ac:dyDescent="0.25">
      <c r="A267" s="14">
        <v>15325</v>
      </c>
      <c r="B267">
        <v>4758</v>
      </c>
    </row>
    <row r="268" spans="1:2" x14ac:dyDescent="0.25">
      <c r="A268" s="14">
        <v>15356</v>
      </c>
      <c r="B268">
        <v>3554</v>
      </c>
    </row>
    <row r="269" spans="1:2" x14ac:dyDescent="0.25">
      <c r="A269" s="14">
        <v>15387</v>
      </c>
      <c r="B269">
        <v>3068</v>
      </c>
    </row>
    <row r="270" spans="1:2" x14ac:dyDescent="0.25">
      <c r="A270" s="14">
        <v>15415</v>
      </c>
      <c r="B270">
        <v>2058</v>
      </c>
    </row>
    <row r="271" spans="1:2" x14ac:dyDescent="0.25">
      <c r="A271" s="14">
        <v>15446</v>
      </c>
      <c r="B271">
        <v>1109</v>
      </c>
    </row>
    <row r="272" spans="1:2" x14ac:dyDescent="0.25">
      <c r="A272" s="14">
        <v>15476</v>
      </c>
      <c r="B272">
        <v>849</v>
      </c>
    </row>
    <row r="273" spans="1:2" x14ac:dyDescent="0.25">
      <c r="A273" s="14">
        <v>15507</v>
      </c>
      <c r="B273">
        <v>540</v>
      </c>
    </row>
    <row r="274" spans="1:2" x14ac:dyDescent="0.25">
      <c r="A274" s="14">
        <v>15537</v>
      </c>
      <c r="B274">
        <v>135</v>
      </c>
    </row>
    <row r="275" spans="1:2" x14ac:dyDescent="0.25">
      <c r="A275" s="14">
        <v>15568</v>
      </c>
      <c r="B275">
        <v>315</v>
      </c>
    </row>
    <row r="276" spans="1:2" x14ac:dyDescent="0.25">
      <c r="A276" s="14">
        <v>15599</v>
      </c>
      <c r="B276">
        <v>236</v>
      </c>
    </row>
    <row r="277" spans="1:2" x14ac:dyDescent="0.25">
      <c r="A277" s="14">
        <v>15629</v>
      </c>
      <c r="B277">
        <v>111</v>
      </c>
    </row>
    <row r="278" spans="1:2" x14ac:dyDescent="0.25">
      <c r="A278" s="14">
        <v>15660</v>
      </c>
      <c r="B278">
        <v>74</v>
      </c>
    </row>
    <row r="279" spans="1:2" x14ac:dyDescent="0.25">
      <c r="A279" s="14">
        <v>15690</v>
      </c>
      <c r="B279">
        <v>248</v>
      </c>
    </row>
    <row r="280" spans="1:2" x14ac:dyDescent="0.25">
      <c r="A280" s="14">
        <v>15721</v>
      </c>
      <c r="B280">
        <v>254</v>
      </c>
    </row>
    <row r="281" spans="1:2" x14ac:dyDescent="0.25">
      <c r="A281" s="14">
        <v>15752</v>
      </c>
      <c r="B281">
        <v>0</v>
      </c>
    </row>
    <row r="282" spans="1:2" x14ac:dyDescent="0.25">
      <c r="A282" s="14">
        <v>15780</v>
      </c>
      <c r="B282">
        <v>138</v>
      </c>
    </row>
    <row r="283" spans="1:2" x14ac:dyDescent="0.25">
      <c r="A283" s="14">
        <v>15811</v>
      </c>
      <c r="B283">
        <v>179</v>
      </c>
    </row>
    <row r="284" spans="1:2" x14ac:dyDescent="0.25">
      <c r="A284" s="14">
        <v>15841</v>
      </c>
      <c r="B284">
        <v>72</v>
      </c>
    </row>
    <row r="285" spans="1:2" x14ac:dyDescent="0.25">
      <c r="A285" s="14">
        <v>15872</v>
      </c>
      <c r="B285">
        <v>454</v>
      </c>
    </row>
    <row r="286" spans="1:2" x14ac:dyDescent="0.25">
      <c r="A286" s="14">
        <v>15902</v>
      </c>
      <c r="B286">
        <v>122</v>
      </c>
    </row>
    <row r="287" spans="1:2" x14ac:dyDescent="0.25">
      <c r="A287" s="14">
        <v>15933</v>
      </c>
      <c r="B287">
        <v>2036</v>
      </c>
    </row>
    <row r="288" spans="1:2" x14ac:dyDescent="0.25">
      <c r="A288" s="14">
        <v>15964</v>
      </c>
      <c r="B288">
        <v>1568</v>
      </c>
    </row>
    <row r="289" spans="1:2" x14ac:dyDescent="0.25">
      <c r="A289" s="14">
        <v>15994</v>
      </c>
      <c r="B289">
        <v>2797</v>
      </c>
    </row>
    <row r="290" spans="1:2" x14ac:dyDescent="0.25">
      <c r="A290" s="14">
        <v>16025</v>
      </c>
      <c r="B290">
        <v>2740</v>
      </c>
    </row>
    <row r="291" spans="1:2" x14ac:dyDescent="0.25">
      <c r="A291" s="14">
        <v>16055</v>
      </c>
      <c r="B291">
        <v>3473</v>
      </c>
    </row>
    <row r="292" spans="1:2" x14ac:dyDescent="0.25">
      <c r="A292" s="14">
        <v>16086</v>
      </c>
      <c r="B292">
        <v>3083</v>
      </c>
    </row>
    <row r="293" spans="1:2" x14ac:dyDescent="0.25">
      <c r="A293" s="14">
        <v>16117</v>
      </c>
      <c r="B293">
        <v>3183</v>
      </c>
    </row>
    <row r="294" spans="1:2" x14ac:dyDescent="0.25">
      <c r="A294" s="14">
        <v>16146</v>
      </c>
      <c r="B294">
        <v>2281</v>
      </c>
    </row>
    <row r="295" spans="1:2" x14ac:dyDescent="0.25">
      <c r="A295" s="14">
        <v>16177</v>
      </c>
      <c r="B295">
        <v>3371</v>
      </c>
    </row>
    <row r="296" spans="1:2" x14ac:dyDescent="0.25">
      <c r="A296" s="14">
        <v>16207</v>
      </c>
      <c r="B296">
        <v>4217</v>
      </c>
    </row>
    <row r="297" spans="1:2" x14ac:dyDescent="0.25">
      <c r="A297" s="14">
        <v>16238</v>
      </c>
      <c r="B297">
        <v>3719</v>
      </c>
    </row>
    <row r="298" spans="1:2" x14ac:dyDescent="0.25">
      <c r="A298" s="14">
        <v>16268</v>
      </c>
      <c r="B298">
        <v>3195</v>
      </c>
    </row>
    <row r="299" spans="1:2" x14ac:dyDescent="0.25">
      <c r="A299" s="14">
        <v>16299</v>
      </c>
      <c r="B299">
        <v>4975</v>
      </c>
    </row>
    <row r="300" spans="1:2" x14ac:dyDescent="0.25">
      <c r="A300" s="14">
        <v>16330</v>
      </c>
      <c r="B300">
        <v>3802</v>
      </c>
    </row>
    <row r="301" spans="1:2" x14ac:dyDescent="0.25">
      <c r="A301" s="14">
        <v>16360</v>
      </c>
      <c r="B301">
        <v>5585</v>
      </c>
    </row>
    <row r="302" spans="1:2" x14ac:dyDescent="0.25">
      <c r="A302" s="14">
        <v>16391</v>
      </c>
      <c r="B302">
        <v>3377</v>
      </c>
    </row>
    <row r="303" spans="1:2" x14ac:dyDescent="0.25">
      <c r="A303" s="14">
        <v>16421</v>
      </c>
      <c r="B303">
        <v>4027</v>
      </c>
    </row>
    <row r="304" spans="1:2" x14ac:dyDescent="0.25">
      <c r="A304" s="14">
        <v>16452</v>
      </c>
      <c r="B304">
        <v>3969</v>
      </c>
    </row>
    <row r="305" spans="1:2" x14ac:dyDescent="0.25">
      <c r="A305" s="14">
        <v>16483</v>
      </c>
      <c r="B305">
        <v>3939</v>
      </c>
    </row>
    <row r="306" spans="1:2" x14ac:dyDescent="0.25">
      <c r="A306" s="14">
        <v>16511</v>
      </c>
      <c r="B306">
        <v>6197</v>
      </c>
    </row>
    <row r="307" spans="1:2" x14ac:dyDescent="0.25">
      <c r="A307" s="14">
        <v>16542</v>
      </c>
      <c r="B307">
        <v>5151</v>
      </c>
    </row>
    <row r="308" spans="1:2" x14ac:dyDescent="0.25">
      <c r="A308" s="14">
        <v>16572</v>
      </c>
      <c r="B308">
        <v>6621</v>
      </c>
    </row>
    <row r="309" spans="1:2" x14ac:dyDescent="0.25">
      <c r="A309" s="14">
        <v>16603</v>
      </c>
      <c r="B309">
        <v>5620</v>
      </c>
    </row>
    <row r="310" spans="1:2" x14ac:dyDescent="0.25">
      <c r="A310" s="14">
        <v>16633</v>
      </c>
      <c r="B310">
        <v>7601</v>
      </c>
    </row>
    <row r="311" spans="1:2" x14ac:dyDescent="0.25">
      <c r="A311" s="14">
        <v>16664</v>
      </c>
      <c r="B311">
        <v>7230</v>
      </c>
    </row>
    <row r="312" spans="1:2" x14ac:dyDescent="0.25">
      <c r="A312" s="14">
        <v>16695</v>
      </c>
      <c r="B312">
        <v>5759</v>
      </c>
    </row>
    <row r="313" spans="1:2" x14ac:dyDescent="0.25">
      <c r="A313" s="14">
        <v>16725</v>
      </c>
      <c r="B313">
        <v>7347</v>
      </c>
    </row>
    <row r="314" spans="1:2" x14ac:dyDescent="0.25">
      <c r="A314" s="14">
        <v>16756</v>
      </c>
      <c r="B314">
        <v>7395</v>
      </c>
    </row>
    <row r="315" spans="1:2" x14ac:dyDescent="0.25">
      <c r="A315" s="14">
        <v>16786</v>
      </c>
      <c r="B315">
        <v>7508</v>
      </c>
    </row>
    <row r="316" spans="1:2" x14ac:dyDescent="0.25">
      <c r="A316" s="14">
        <v>16817</v>
      </c>
      <c r="B316">
        <v>6917</v>
      </c>
    </row>
    <row r="317" spans="1:2" x14ac:dyDescent="0.25">
      <c r="A317" s="14">
        <v>16848</v>
      </c>
      <c r="B317">
        <v>6787</v>
      </c>
    </row>
    <row r="318" spans="1:2" x14ac:dyDescent="0.25">
      <c r="A318" s="14">
        <v>16876</v>
      </c>
      <c r="B318">
        <v>6812</v>
      </c>
    </row>
    <row r="319" spans="1:2" x14ac:dyDescent="0.25">
      <c r="A319" s="14">
        <v>16907</v>
      </c>
      <c r="B319">
        <v>7466</v>
      </c>
    </row>
    <row r="320" spans="1:2" x14ac:dyDescent="0.25">
      <c r="A320" s="14">
        <v>16937</v>
      </c>
      <c r="B320">
        <v>7508</v>
      </c>
    </row>
    <row r="321" spans="1:2" x14ac:dyDescent="0.25">
      <c r="A321" s="14">
        <v>16968</v>
      </c>
      <c r="B321">
        <v>6880</v>
      </c>
    </row>
    <row r="322" spans="1:2" x14ac:dyDescent="0.25">
      <c r="A322" s="14">
        <v>16998</v>
      </c>
      <c r="B322">
        <v>6978</v>
      </c>
    </row>
    <row r="323" spans="1:2" x14ac:dyDescent="0.25">
      <c r="A323" s="14">
        <v>17029</v>
      </c>
      <c r="B323">
        <v>8296</v>
      </c>
    </row>
    <row r="324" spans="1:2" x14ac:dyDescent="0.25">
      <c r="A324" s="14">
        <v>17060</v>
      </c>
      <c r="B324">
        <v>7508</v>
      </c>
    </row>
    <row r="325" spans="1:2" x14ac:dyDescent="0.25">
      <c r="A325" s="14">
        <v>17090</v>
      </c>
      <c r="B325">
        <v>7001</v>
      </c>
    </row>
    <row r="326" spans="1:2" x14ac:dyDescent="0.25">
      <c r="A326" s="14">
        <v>17121</v>
      </c>
      <c r="B326">
        <v>6852</v>
      </c>
    </row>
    <row r="327" spans="1:2" x14ac:dyDescent="0.25">
      <c r="A327" s="14">
        <v>17151</v>
      </c>
      <c r="B327">
        <v>7061</v>
      </c>
    </row>
    <row r="328" spans="1:2" x14ac:dyDescent="0.25">
      <c r="A328" s="14">
        <v>17182</v>
      </c>
      <c r="B328">
        <v>7763</v>
      </c>
    </row>
    <row r="329" spans="1:2" x14ac:dyDescent="0.25">
      <c r="A329" s="14">
        <v>17213</v>
      </c>
      <c r="B329">
        <v>8444</v>
      </c>
    </row>
    <row r="330" spans="1:2" x14ac:dyDescent="0.25">
      <c r="A330" s="14">
        <v>17241</v>
      </c>
      <c r="B330">
        <v>9263</v>
      </c>
    </row>
    <row r="331" spans="1:2" x14ac:dyDescent="0.25">
      <c r="A331" s="14">
        <v>17272</v>
      </c>
      <c r="B331">
        <v>7276</v>
      </c>
    </row>
    <row r="332" spans="1:2" x14ac:dyDescent="0.25">
      <c r="A332" s="14">
        <v>17302</v>
      </c>
      <c r="B332">
        <v>8703</v>
      </c>
    </row>
    <row r="333" spans="1:2" x14ac:dyDescent="0.25">
      <c r="A333" s="14">
        <v>17333</v>
      </c>
      <c r="B333">
        <v>7628</v>
      </c>
    </row>
    <row r="334" spans="1:2" x14ac:dyDescent="0.25">
      <c r="A334" s="14">
        <v>17363</v>
      </c>
      <c r="B334">
        <v>7294</v>
      </c>
    </row>
    <row r="335" spans="1:2" x14ac:dyDescent="0.25">
      <c r="A335" s="14">
        <v>17394</v>
      </c>
      <c r="B335">
        <v>8242</v>
      </c>
    </row>
    <row r="336" spans="1:2" x14ac:dyDescent="0.25">
      <c r="A336" s="14">
        <v>17425</v>
      </c>
      <c r="B336">
        <v>8658</v>
      </c>
    </row>
    <row r="337" spans="1:2" x14ac:dyDescent="0.25">
      <c r="A337" s="14">
        <v>17455</v>
      </c>
      <c r="B337">
        <v>7761</v>
      </c>
    </row>
    <row r="338" spans="1:2" x14ac:dyDescent="0.25">
      <c r="A338" s="14">
        <v>17486</v>
      </c>
      <c r="B338">
        <v>7688</v>
      </c>
    </row>
    <row r="339" spans="1:2" x14ac:dyDescent="0.25">
      <c r="A339" s="14">
        <v>17516</v>
      </c>
      <c r="B339">
        <v>8812</v>
      </c>
    </row>
    <row r="340" spans="1:2" x14ac:dyDescent="0.25">
      <c r="A340" s="14">
        <v>17547</v>
      </c>
      <c r="B340">
        <v>8427</v>
      </c>
    </row>
    <row r="341" spans="1:2" x14ac:dyDescent="0.25">
      <c r="A341" s="14">
        <v>17578</v>
      </c>
      <c r="B341">
        <v>8354</v>
      </c>
    </row>
    <row r="342" spans="1:2" x14ac:dyDescent="0.25">
      <c r="A342" s="14">
        <v>17607</v>
      </c>
      <c r="B342">
        <v>8682</v>
      </c>
    </row>
    <row r="343" spans="1:2" x14ac:dyDescent="0.25">
      <c r="A343" s="14">
        <v>17638</v>
      </c>
      <c r="B343">
        <v>9757</v>
      </c>
    </row>
    <row r="344" spans="1:2" x14ac:dyDescent="0.25">
      <c r="A344" s="14">
        <v>17668</v>
      </c>
      <c r="B344">
        <v>10293</v>
      </c>
    </row>
    <row r="345" spans="1:2" x14ac:dyDescent="0.25">
      <c r="A345" s="14">
        <v>17699</v>
      </c>
      <c r="B345">
        <v>9749</v>
      </c>
    </row>
    <row r="346" spans="1:2" x14ac:dyDescent="0.25">
      <c r="A346" s="14">
        <v>17729</v>
      </c>
      <c r="B346">
        <v>11478</v>
      </c>
    </row>
    <row r="347" spans="1:2" x14ac:dyDescent="0.25">
      <c r="A347" s="14">
        <v>17760</v>
      </c>
      <c r="B347">
        <v>10883</v>
      </c>
    </row>
    <row r="348" spans="1:2" x14ac:dyDescent="0.25">
      <c r="A348" s="14">
        <v>17791</v>
      </c>
      <c r="B348">
        <v>11428</v>
      </c>
    </row>
    <row r="349" spans="1:2" x14ac:dyDescent="0.25">
      <c r="A349" s="14">
        <v>17821</v>
      </c>
      <c r="B349">
        <v>12572</v>
      </c>
    </row>
    <row r="350" spans="1:2" x14ac:dyDescent="0.25">
      <c r="A350" s="14">
        <v>17852</v>
      </c>
      <c r="B350">
        <v>12923</v>
      </c>
    </row>
    <row r="351" spans="1:2" x14ac:dyDescent="0.25">
      <c r="A351" s="14">
        <v>17882</v>
      </c>
      <c r="B351">
        <v>14547</v>
      </c>
    </row>
    <row r="352" spans="1:2" x14ac:dyDescent="0.25">
      <c r="A352" s="14">
        <v>17913</v>
      </c>
      <c r="B352">
        <v>14131</v>
      </c>
    </row>
    <row r="353" spans="1:2" x14ac:dyDescent="0.25">
      <c r="A353" s="14">
        <v>17944</v>
      </c>
      <c r="B353">
        <v>12547</v>
      </c>
    </row>
    <row r="354" spans="1:2" x14ac:dyDescent="0.25">
      <c r="A354" s="14">
        <v>17972</v>
      </c>
      <c r="B354">
        <v>11085</v>
      </c>
    </row>
    <row r="355" spans="1:2" x14ac:dyDescent="0.25">
      <c r="A355" s="14">
        <v>18003</v>
      </c>
      <c r="B355">
        <v>11952</v>
      </c>
    </row>
    <row r="356" spans="1:2" x14ac:dyDescent="0.25">
      <c r="A356" s="14">
        <v>18033</v>
      </c>
      <c r="B356">
        <v>12669</v>
      </c>
    </row>
    <row r="357" spans="1:2" x14ac:dyDescent="0.25">
      <c r="A357" s="14">
        <v>18064</v>
      </c>
      <c r="B357">
        <v>11678</v>
      </c>
    </row>
    <row r="358" spans="1:2" x14ac:dyDescent="0.25">
      <c r="A358" s="14">
        <v>18094</v>
      </c>
      <c r="B358">
        <v>12988</v>
      </c>
    </row>
    <row r="359" spans="1:2" x14ac:dyDescent="0.25">
      <c r="A359" s="14">
        <v>18125</v>
      </c>
      <c r="B359">
        <v>12472</v>
      </c>
    </row>
    <row r="360" spans="1:2" x14ac:dyDescent="0.25">
      <c r="A360" s="14">
        <v>18156</v>
      </c>
      <c r="B360">
        <v>10845</v>
      </c>
    </row>
    <row r="361" spans="1:2" x14ac:dyDescent="0.25">
      <c r="A361" s="14">
        <v>18186</v>
      </c>
      <c r="B361">
        <v>15242</v>
      </c>
    </row>
    <row r="362" spans="1:2" x14ac:dyDescent="0.25">
      <c r="A362" s="14">
        <v>18217</v>
      </c>
      <c r="B362">
        <v>13036</v>
      </c>
    </row>
    <row r="363" spans="1:2" x14ac:dyDescent="0.25">
      <c r="A363" s="14">
        <v>18247</v>
      </c>
      <c r="B363">
        <v>15041</v>
      </c>
    </row>
    <row r="364" spans="1:2" x14ac:dyDescent="0.25">
      <c r="A364" s="14">
        <v>18278</v>
      </c>
      <c r="B364">
        <v>15102</v>
      </c>
    </row>
    <row r="365" spans="1:2" x14ac:dyDescent="0.25">
      <c r="A365" s="14">
        <v>18309</v>
      </c>
      <c r="B365">
        <v>11499</v>
      </c>
    </row>
    <row r="366" spans="1:2" x14ac:dyDescent="0.25">
      <c r="A366" s="14">
        <v>18337</v>
      </c>
      <c r="B366">
        <v>14614</v>
      </c>
    </row>
    <row r="367" spans="1:2" x14ac:dyDescent="0.25">
      <c r="A367" s="14">
        <v>18368</v>
      </c>
      <c r="B367">
        <v>15336</v>
      </c>
    </row>
    <row r="368" spans="1:2" x14ac:dyDescent="0.25">
      <c r="A368" s="14">
        <v>18398</v>
      </c>
      <c r="B368">
        <v>13618</v>
      </c>
    </row>
    <row r="369" spans="1:2" x14ac:dyDescent="0.25">
      <c r="A369" s="14">
        <v>18429</v>
      </c>
      <c r="B369">
        <v>14931</v>
      </c>
    </row>
    <row r="370" spans="1:2" x14ac:dyDescent="0.25">
      <c r="A370" s="14">
        <v>18459</v>
      </c>
      <c r="B370">
        <v>15076</v>
      </c>
    </row>
    <row r="371" spans="1:2" x14ac:dyDescent="0.25">
      <c r="A371" s="14">
        <v>18490</v>
      </c>
      <c r="B371">
        <v>15539</v>
      </c>
    </row>
    <row r="372" spans="1:2" x14ac:dyDescent="0.25">
      <c r="A372" s="14">
        <v>18521</v>
      </c>
      <c r="B372">
        <v>15760</v>
      </c>
    </row>
    <row r="373" spans="1:2" x14ac:dyDescent="0.25">
      <c r="A373" s="14">
        <v>18551</v>
      </c>
      <c r="B373">
        <v>15809</v>
      </c>
    </row>
    <row r="374" spans="1:2" x14ac:dyDescent="0.25">
      <c r="A374" s="14">
        <v>18582</v>
      </c>
      <c r="B374">
        <v>13992</v>
      </c>
    </row>
    <row r="375" spans="1:2" x14ac:dyDescent="0.25">
      <c r="A375" s="14">
        <v>18612</v>
      </c>
      <c r="B375">
        <v>16438</v>
      </c>
    </row>
    <row r="376" spans="1:2" x14ac:dyDescent="0.25">
      <c r="A376" s="14">
        <v>18643</v>
      </c>
      <c r="B376">
        <v>15472</v>
      </c>
    </row>
    <row r="377" spans="1:2" x14ac:dyDescent="0.25">
      <c r="A377" s="14">
        <v>18674</v>
      </c>
      <c r="B377">
        <v>13096</v>
      </c>
    </row>
    <row r="378" spans="1:2" x14ac:dyDescent="0.25">
      <c r="A378" s="14">
        <v>18702</v>
      </c>
      <c r="B378">
        <v>14971</v>
      </c>
    </row>
    <row r="379" spans="1:2" x14ac:dyDescent="0.25">
      <c r="A379" s="14">
        <v>18733</v>
      </c>
      <c r="B379">
        <v>15319</v>
      </c>
    </row>
    <row r="380" spans="1:2" x14ac:dyDescent="0.25">
      <c r="A380" s="14">
        <v>18763</v>
      </c>
      <c r="B380">
        <v>16051</v>
      </c>
    </row>
    <row r="381" spans="1:2" x14ac:dyDescent="0.25">
      <c r="A381" s="14">
        <v>18794</v>
      </c>
      <c r="B381">
        <v>16889</v>
      </c>
    </row>
    <row r="382" spans="1:2" x14ac:dyDescent="0.25">
      <c r="A382" s="14">
        <v>18824</v>
      </c>
      <c r="B382">
        <v>16940</v>
      </c>
    </row>
    <row r="383" spans="1:2" x14ac:dyDescent="0.25">
      <c r="A383" s="14">
        <v>18855</v>
      </c>
      <c r="B383">
        <v>16404</v>
      </c>
    </row>
    <row r="384" spans="1:2" x14ac:dyDescent="0.25">
      <c r="A384" s="14">
        <v>18886</v>
      </c>
      <c r="B384">
        <v>15000</v>
      </c>
    </row>
    <row r="385" spans="1:2" x14ac:dyDescent="0.25">
      <c r="A385" s="14">
        <v>18916</v>
      </c>
      <c r="B385">
        <v>13054</v>
      </c>
    </row>
    <row r="386" spans="1:2" x14ac:dyDescent="0.25">
      <c r="A386" s="14">
        <v>18947</v>
      </c>
      <c r="B386">
        <v>12760</v>
      </c>
    </row>
    <row r="387" spans="1:2" x14ac:dyDescent="0.25">
      <c r="A387" s="14">
        <v>18977</v>
      </c>
      <c r="B387">
        <v>13117</v>
      </c>
    </row>
    <row r="388" spans="1:2" x14ac:dyDescent="0.25">
      <c r="A388" s="14">
        <v>19008</v>
      </c>
      <c r="B388">
        <v>15123</v>
      </c>
    </row>
    <row r="389" spans="1:2" x14ac:dyDescent="0.25">
      <c r="A389" s="14">
        <v>19039</v>
      </c>
      <c r="B389">
        <v>14228</v>
      </c>
    </row>
    <row r="390" spans="1:2" x14ac:dyDescent="0.25">
      <c r="A390" s="14">
        <v>19068</v>
      </c>
      <c r="B390">
        <v>15817</v>
      </c>
    </row>
    <row r="391" spans="1:2" x14ac:dyDescent="0.25">
      <c r="A391" s="14">
        <v>19099</v>
      </c>
      <c r="B391">
        <v>16170</v>
      </c>
    </row>
    <row r="392" spans="1:2" x14ac:dyDescent="0.25">
      <c r="A392" s="14">
        <v>19129</v>
      </c>
      <c r="B392">
        <v>16903</v>
      </c>
    </row>
    <row r="393" spans="1:2" x14ac:dyDescent="0.25">
      <c r="A393" s="14">
        <v>19160</v>
      </c>
      <c r="B393">
        <v>17434</v>
      </c>
    </row>
    <row r="394" spans="1:2" x14ac:dyDescent="0.25">
      <c r="A394" s="14">
        <v>19190</v>
      </c>
      <c r="B394">
        <v>18519</v>
      </c>
    </row>
    <row r="395" spans="1:2" x14ac:dyDescent="0.25">
      <c r="A395" s="14">
        <v>19221</v>
      </c>
      <c r="B395">
        <v>19596</v>
      </c>
    </row>
    <row r="396" spans="1:2" x14ac:dyDescent="0.25">
      <c r="A396" s="14">
        <v>19252</v>
      </c>
      <c r="B396">
        <v>18459</v>
      </c>
    </row>
    <row r="397" spans="1:2" x14ac:dyDescent="0.25">
      <c r="A397" s="14">
        <v>19282</v>
      </c>
      <c r="B397">
        <v>19948</v>
      </c>
    </row>
    <row r="398" spans="1:2" x14ac:dyDescent="0.25">
      <c r="A398" s="14">
        <v>19313</v>
      </c>
      <c r="B398">
        <v>18709</v>
      </c>
    </row>
    <row r="399" spans="1:2" x14ac:dyDescent="0.25">
      <c r="A399" s="14">
        <v>19343</v>
      </c>
      <c r="B399">
        <v>18685</v>
      </c>
    </row>
    <row r="400" spans="1:2" x14ac:dyDescent="0.25">
      <c r="A400" s="14">
        <v>19374</v>
      </c>
      <c r="B400">
        <v>19098</v>
      </c>
    </row>
    <row r="401" spans="1:2" x14ac:dyDescent="0.25">
      <c r="A401" s="14">
        <v>19405</v>
      </c>
      <c r="B401">
        <v>16400</v>
      </c>
    </row>
    <row r="402" spans="1:2" x14ac:dyDescent="0.25">
      <c r="A402" s="14">
        <v>19433</v>
      </c>
      <c r="B402">
        <v>20320</v>
      </c>
    </row>
    <row r="403" spans="1:2" x14ac:dyDescent="0.25">
      <c r="A403" s="14">
        <v>19464</v>
      </c>
      <c r="B403">
        <v>18839</v>
      </c>
    </row>
    <row r="404" spans="1:2" x14ac:dyDescent="0.25">
      <c r="A404" s="14">
        <v>19494</v>
      </c>
      <c r="B404">
        <v>21677</v>
      </c>
    </row>
    <row r="405" spans="1:2" x14ac:dyDescent="0.25">
      <c r="A405" s="14">
        <v>19525</v>
      </c>
      <c r="B405">
        <v>21207</v>
      </c>
    </row>
    <row r="406" spans="1:2" x14ac:dyDescent="0.25">
      <c r="A406" s="14">
        <v>19555</v>
      </c>
      <c r="B406">
        <v>19513</v>
      </c>
    </row>
    <row r="407" spans="1:2" x14ac:dyDescent="0.25">
      <c r="A407" s="14">
        <v>19586</v>
      </c>
      <c r="B407">
        <v>20847</v>
      </c>
    </row>
    <row r="408" spans="1:2" x14ac:dyDescent="0.25">
      <c r="A408" s="14">
        <v>19617</v>
      </c>
      <c r="B408">
        <v>20757</v>
      </c>
    </row>
    <row r="409" spans="1:2" x14ac:dyDescent="0.25">
      <c r="A409" s="14">
        <v>19647</v>
      </c>
      <c r="B409">
        <v>19806</v>
      </c>
    </row>
    <row r="410" spans="1:2" x14ac:dyDescent="0.25">
      <c r="A410" s="14">
        <v>19678</v>
      </c>
      <c r="B410">
        <v>19444</v>
      </c>
    </row>
    <row r="411" spans="1:2" x14ac:dyDescent="0.25">
      <c r="A411" s="14">
        <v>19708</v>
      </c>
      <c r="B411">
        <v>18547</v>
      </c>
    </row>
    <row r="412" spans="1:2" x14ac:dyDescent="0.25">
      <c r="A412" s="14">
        <v>19739</v>
      </c>
      <c r="B412">
        <v>19141</v>
      </c>
    </row>
    <row r="413" spans="1:2" x14ac:dyDescent="0.25">
      <c r="A413" s="14">
        <v>19770</v>
      </c>
      <c r="B413">
        <v>17395</v>
      </c>
    </row>
    <row r="414" spans="1:2" x14ac:dyDescent="0.25">
      <c r="A414" s="14">
        <v>19798</v>
      </c>
      <c r="B414">
        <v>20260</v>
      </c>
    </row>
    <row r="415" spans="1:2" x14ac:dyDescent="0.25">
      <c r="A415" s="14">
        <v>19829</v>
      </c>
      <c r="B415">
        <v>17229</v>
      </c>
    </row>
    <row r="416" spans="1:2" x14ac:dyDescent="0.25">
      <c r="A416" s="14">
        <v>19859</v>
      </c>
      <c r="B416">
        <v>21957</v>
      </c>
    </row>
    <row r="417" spans="1:2" x14ac:dyDescent="0.25">
      <c r="A417" s="14">
        <v>19890</v>
      </c>
      <c r="B417">
        <v>18728</v>
      </c>
    </row>
    <row r="418" spans="1:2" x14ac:dyDescent="0.25">
      <c r="A418" s="14">
        <v>19920</v>
      </c>
      <c r="B418">
        <v>22448</v>
      </c>
    </row>
    <row r="419" spans="1:2" x14ac:dyDescent="0.25">
      <c r="A419" s="14">
        <v>19951</v>
      </c>
      <c r="B419">
        <v>20589</v>
      </c>
    </row>
    <row r="420" spans="1:2" x14ac:dyDescent="0.25">
      <c r="A420" s="14">
        <v>19982</v>
      </c>
      <c r="B420">
        <v>20168</v>
      </c>
    </row>
    <row r="421" spans="1:2" x14ac:dyDescent="0.25">
      <c r="A421" s="14">
        <v>20012</v>
      </c>
      <c r="B421">
        <v>19893</v>
      </c>
    </row>
    <row r="422" spans="1:2" x14ac:dyDescent="0.25">
      <c r="A422" s="14">
        <v>20043</v>
      </c>
      <c r="B422">
        <v>19082</v>
      </c>
    </row>
    <row r="423" spans="1:2" x14ac:dyDescent="0.25">
      <c r="A423" s="14">
        <v>20073</v>
      </c>
      <c r="B423">
        <v>22589</v>
      </c>
    </row>
    <row r="424" spans="1:2" x14ac:dyDescent="0.25">
      <c r="A424" s="14">
        <v>20104</v>
      </c>
      <c r="B424">
        <v>22922</v>
      </c>
    </row>
    <row r="425" spans="1:2" x14ac:dyDescent="0.25">
      <c r="A425" s="14">
        <v>20135</v>
      </c>
      <c r="B425">
        <v>21033</v>
      </c>
    </row>
    <row r="426" spans="1:2" x14ac:dyDescent="0.25">
      <c r="A426" s="14">
        <v>20163</v>
      </c>
      <c r="B426">
        <v>22989</v>
      </c>
    </row>
    <row r="427" spans="1:2" x14ac:dyDescent="0.25">
      <c r="A427" s="14">
        <v>20194</v>
      </c>
      <c r="B427">
        <v>20907</v>
      </c>
    </row>
    <row r="428" spans="1:2" x14ac:dyDescent="0.25">
      <c r="A428" s="14">
        <v>20224</v>
      </c>
      <c r="B428">
        <v>23017</v>
      </c>
    </row>
    <row r="429" spans="1:2" x14ac:dyDescent="0.25">
      <c r="A429" s="14">
        <v>20255</v>
      </c>
      <c r="B429">
        <v>22934</v>
      </c>
    </row>
    <row r="430" spans="1:2" x14ac:dyDescent="0.25">
      <c r="A430" s="14">
        <v>20285</v>
      </c>
      <c r="B430">
        <v>25788</v>
      </c>
    </row>
    <row r="431" spans="1:2" x14ac:dyDescent="0.25">
      <c r="A431" s="14">
        <v>20316</v>
      </c>
      <c r="B431">
        <v>23406</v>
      </c>
    </row>
    <row r="432" spans="1:2" x14ac:dyDescent="0.25">
      <c r="A432" s="14">
        <v>20347</v>
      </c>
      <c r="B432">
        <v>24882</v>
      </c>
    </row>
    <row r="433" spans="1:2" x14ac:dyDescent="0.25">
      <c r="A433" s="14">
        <v>20377</v>
      </c>
      <c r="B433">
        <v>25439</v>
      </c>
    </row>
    <row r="434" spans="1:2" x14ac:dyDescent="0.25">
      <c r="A434" s="14">
        <v>20408</v>
      </c>
      <c r="B434">
        <v>24685</v>
      </c>
    </row>
    <row r="435" spans="1:2" x14ac:dyDescent="0.25">
      <c r="A435" s="14">
        <v>20438</v>
      </c>
      <c r="B435">
        <v>27419</v>
      </c>
    </row>
    <row r="436" spans="1:2" x14ac:dyDescent="0.25">
      <c r="A436" s="14">
        <v>20469</v>
      </c>
      <c r="B436">
        <v>24944</v>
      </c>
    </row>
    <row r="437" spans="1:2" x14ac:dyDescent="0.25">
      <c r="A437" s="14">
        <v>20500</v>
      </c>
      <c r="B437">
        <v>24585</v>
      </c>
    </row>
    <row r="438" spans="1:2" x14ac:dyDescent="0.25">
      <c r="A438" s="14">
        <v>20529</v>
      </c>
      <c r="B438">
        <v>28942</v>
      </c>
    </row>
    <row r="439" spans="1:2" x14ac:dyDescent="0.25">
      <c r="A439" s="14">
        <v>20560</v>
      </c>
      <c r="B439">
        <v>24462</v>
      </c>
    </row>
    <row r="440" spans="1:2" x14ac:dyDescent="0.25">
      <c r="A440" s="14">
        <v>20590</v>
      </c>
      <c r="B440">
        <v>29074</v>
      </c>
    </row>
    <row r="441" spans="1:2" x14ac:dyDescent="0.25">
      <c r="A441" s="14">
        <v>20621</v>
      </c>
      <c r="B441">
        <v>29606</v>
      </c>
    </row>
    <row r="442" spans="1:2" x14ac:dyDescent="0.25">
      <c r="A442" s="14">
        <v>20651</v>
      </c>
      <c r="B442">
        <v>33593</v>
      </c>
    </row>
    <row r="443" spans="1:2" x14ac:dyDescent="0.25">
      <c r="A443" s="14">
        <v>20682</v>
      </c>
      <c r="B443">
        <v>31029</v>
      </c>
    </row>
    <row r="444" spans="1:2" x14ac:dyDescent="0.25">
      <c r="A444" s="14">
        <v>20713</v>
      </c>
      <c r="B444">
        <v>31281</v>
      </c>
    </row>
    <row r="445" spans="1:2" x14ac:dyDescent="0.25">
      <c r="A445" s="14">
        <v>20743</v>
      </c>
      <c r="B445">
        <v>31123</v>
      </c>
    </row>
    <row r="446" spans="1:2" x14ac:dyDescent="0.25">
      <c r="A446" s="14">
        <v>20774</v>
      </c>
      <c r="B446">
        <v>26123</v>
      </c>
    </row>
    <row r="447" spans="1:2" x14ac:dyDescent="0.25">
      <c r="A447" s="14">
        <v>20804</v>
      </c>
      <c r="B447">
        <v>27071</v>
      </c>
    </row>
    <row r="448" spans="1:2" x14ac:dyDescent="0.25">
      <c r="A448" s="14">
        <v>20835</v>
      </c>
      <c r="B448">
        <v>25255</v>
      </c>
    </row>
    <row r="449" spans="1:2" x14ac:dyDescent="0.25">
      <c r="A449" s="14">
        <v>20866</v>
      </c>
      <c r="B449">
        <v>22119</v>
      </c>
    </row>
    <row r="450" spans="1:2" x14ac:dyDescent="0.25">
      <c r="A450" s="14">
        <v>20894</v>
      </c>
      <c r="B450">
        <v>26320</v>
      </c>
    </row>
    <row r="451" spans="1:2" x14ac:dyDescent="0.25">
      <c r="A451" s="14">
        <v>20925</v>
      </c>
      <c r="B451">
        <v>27716</v>
      </c>
    </row>
    <row r="452" spans="1:2" x14ac:dyDescent="0.25">
      <c r="A452" s="14">
        <v>20955</v>
      </c>
      <c r="B452">
        <v>33159</v>
      </c>
    </row>
    <row r="453" spans="1:2" x14ac:dyDescent="0.25">
      <c r="A453" s="14">
        <v>20986</v>
      </c>
      <c r="B453">
        <v>35045</v>
      </c>
    </row>
    <row r="454" spans="1:2" x14ac:dyDescent="0.25">
      <c r="A454" s="14">
        <v>21016</v>
      </c>
      <c r="B454">
        <v>37736</v>
      </c>
    </row>
    <row r="455" spans="1:2" x14ac:dyDescent="0.25">
      <c r="A455" s="14">
        <v>21047</v>
      </c>
      <c r="B455">
        <v>40275</v>
      </c>
    </row>
    <row r="456" spans="1:2" x14ac:dyDescent="0.25">
      <c r="A456" s="14">
        <v>21078</v>
      </c>
      <c r="B456">
        <v>32161</v>
      </c>
    </row>
    <row r="457" spans="1:2" x14ac:dyDescent="0.25">
      <c r="A457" s="14">
        <v>21108</v>
      </c>
      <c r="B457">
        <v>32718</v>
      </c>
    </row>
    <row r="458" spans="1:2" x14ac:dyDescent="0.25">
      <c r="A458" s="14">
        <v>21139</v>
      </c>
      <c r="B458">
        <v>28225</v>
      </c>
    </row>
    <row r="459" spans="1:2" x14ac:dyDescent="0.25">
      <c r="A459" s="14">
        <v>21169</v>
      </c>
      <c r="B459">
        <v>32526</v>
      </c>
    </row>
    <row r="460" spans="1:2" x14ac:dyDescent="0.25">
      <c r="A460" s="14">
        <v>21200</v>
      </c>
      <c r="B460">
        <v>31747</v>
      </c>
    </row>
    <row r="461" spans="1:2" x14ac:dyDescent="0.25">
      <c r="A461" s="14">
        <v>21231</v>
      </c>
      <c r="B461">
        <v>23232</v>
      </c>
    </row>
    <row r="462" spans="1:2" x14ac:dyDescent="0.25">
      <c r="A462" s="14">
        <v>21259</v>
      </c>
      <c r="B462">
        <v>31366</v>
      </c>
    </row>
    <row r="463" spans="1:2" x14ac:dyDescent="0.25">
      <c r="A463" s="14">
        <v>21290</v>
      </c>
      <c r="B463">
        <v>25835</v>
      </c>
    </row>
    <row r="464" spans="1:2" x14ac:dyDescent="0.25">
      <c r="A464" s="14">
        <v>21320</v>
      </c>
      <c r="B464">
        <v>28972</v>
      </c>
    </row>
    <row r="465" spans="1:2" x14ac:dyDescent="0.25">
      <c r="A465" s="14">
        <v>21351</v>
      </c>
      <c r="B465">
        <v>28802</v>
      </c>
    </row>
    <row r="466" spans="1:2" x14ac:dyDescent="0.25">
      <c r="A466" s="14">
        <v>21381</v>
      </c>
      <c r="B466">
        <v>26916</v>
      </c>
    </row>
    <row r="467" spans="1:2" x14ac:dyDescent="0.25">
      <c r="A467" s="14">
        <v>21412</v>
      </c>
      <c r="B467">
        <v>29865</v>
      </c>
    </row>
    <row r="468" spans="1:2" x14ac:dyDescent="0.25">
      <c r="A468" s="14">
        <v>21443</v>
      </c>
      <c r="B468">
        <v>29927</v>
      </c>
    </row>
    <row r="469" spans="1:2" x14ac:dyDescent="0.25">
      <c r="A469" s="14">
        <v>21473</v>
      </c>
      <c r="B469">
        <v>28885</v>
      </c>
    </row>
    <row r="470" spans="1:2" x14ac:dyDescent="0.25">
      <c r="A470" s="14">
        <v>21504</v>
      </c>
      <c r="B470">
        <v>29026</v>
      </c>
    </row>
    <row r="471" spans="1:2" x14ac:dyDescent="0.25">
      <c r="A471" s="14">
        <v>21534</v>
      </c>
      <c r="B471">
        <v>33434</v>
      </c>
    </row>
    <row r="472" spans="1:2" x14ac:dyDescent="0.25">
      <c r="A472" s="14">
        <v>21565</v>
      </c>
      <c r="B472">
        <v>28664</v>
      </c>
    </row>
    <row r="473" spans="1:2" x14ac:dyDescent="0.25">
      <c r="A473" s="14">
        <v>21596</v>
      </c>
      <c r="B473">
        <v>29467</v>
      </c>
    </row>
    <row r="474" spans="1:2" x14ac:dyDescent="0.25">
      <c r="A474" s="14">
        <v>21624</v>
      </c>
      <c r="B474">
        <v>28113</v>
      </c>
    </row>
    <row r="475" spans="1:2" x14ac:dyDescent="0.25">
      <c r="A475" s="14">
        <v>21655</v>
      </c>
      <c r="B475">
        <v>22270</v>
      </c>
    </row>
    <row r="476" spans="1:2" x14ac:dyDescent="0.25">
      <c r="A476" s="14">
        <v>21685</v>
      </c>
      <c r="B476">
        <v>29089</v>
      </c>
    </row>
    <row r="477" spans="1:2" x14ac:dyDescent="0.25">
      <c r="A477" s="14">
        <v>21716</v>
      </c>
      <c r="B477">
        <v>36147</v>
      </c>
    </row>
    <row r="478" spans="1:2" x14ac:dyDescent="0.25">
      <c r="A478" s="14">
        <v>21746</v>
      </c>
      <c r="B478">
        <v>27510</v>
      </c>
    </row>
    <row r="479" spans="1:2" x14ac:dyDescent="0.25">
      <c r="A479" s="14">
        <v>21777</v>
      </c>
      <c r="B479">
        <v>29943</v>
      </c>
    </row>
    <row r="480" spans="1:2" x14ac:dyDescent="0.25">
      <c r="A480" s="14">
        <v>21808</v>
      </c>
      <c r="B480">
        <v>29486</v>
      </c>
    </row>
    <row r="481" spans="1:2" x14ac:dyDescent="0.25">
      <c r="A481" s="14">
        <v>21838</v>
      </c>
      <c r="B481">
        <v>30355</v>
      </c>
    </row>
    <row r="482" spans="1:2" x14ac:dyDescent="0.25">
      <c r="A482" s="14">
        <v>21869</v>
      </c>
      <c r="B482">
        <v>29421</v>
      </c>
    </row>
    <row r="483" spans="1:2" x14ac:dyDescent="0.25">
      <c r="A483" s="14">
        <v>21899</v>
      </c>
      <c r="B483">
        <v>31879</v>
      </c>
    </row>
    <row r="484" spans="1:2" x14ac:dyDescent="0.25">
      <c r="A484" s="14">
        <v>21930</v>
      </c>
      <c r="B484">
        <v>28610</v>
      </c>
    </row>
    <row r="485" spans="1:2" x14ac:dyDescent="0.25">
      <c r="A485" s="14">
        <v>21961</v>
      </c>
      <c r="B485">
        <v>29730</v>
      </c>
    </row>
    <row r="486" spans="1:2" x14ac:dyDescent="0.25">
      <c r="A486" s="14">
        <v>21990</v>
      </c>
      <c r="B486">
        <v>29292</v>
      </c>
    </row>
    <row r="487" spans="1:2" x14ac:dyDescent="0.25">
      <c r="A487" s="14">
        <v>22021</v>
      </c>
      <c r="B487">
        <v>33877</v>
      </c>
    </row>
    <row r="488" spans="1:2" x14ac:dyDescent="0.25">
      <c r="A488" s="14">
        <v>22051</v>
      </c>
      <c r="B488">
        <v>30571</v>
      </c>
    </row>
    <row r="489" spans="1:2" x14ac:dyDescent="0.25">
      <c r="A489" s="14">
        <v>22082</v>
      </c>
      <c r="B489">
        <v>32730</v>
      </c>
    </row>
    <row r="490" spans="1:2" x14ac:dyDescent="0.25">
      <c r="A490" s="14">
        <v>22112</v>
      </c>
      <c r="B490">
        <v>31191</v>
      </c>
    </row>
    <row r="491" spans="1:2" x14ac:dyDescent="0.25">
      <c r="A491" s="14">
        <v>22143</v>
      </c>
      <c r="B491">
        <v>32768</v>
      </c>
    </row>
    <row r="492" spans="1:2" x14ac:dyDescent="0.25">
      <c r="A492" s="14">
        <v>22174</v>
      </c>
      <c r="B492">
        <v>32691</v>
      </c>
    </row>
    <row r="493" spans="1:2" x14ac:dyDescent="0.25">
      <c r="A493" s="14">
        <v>22204</v>
      </c>
      <c r="B493">
        <v>31458</v>
      </c>
    </row>
    <row r="494" spans="1:2" x14ac:dyDescent="0.25">
      <c r="A494" s="14">
        <v>22235</v>
      </c>
      <c r="B494">
        <v>29980</v>
      </c>
    </row>
    <row r="495" spans="1:2" x14ac:dyDescent="0.25">
      <c r="A495" s="14">
        <v>22265</v>
      </c>
      <c r="B495">
        <v>28677</v>
      </c>
    </row>
    <row r="496" spans="1:2" x14ac:dyDescent="0.25">
      <c r="A496" s="14">
        <v>22296</v>
      </c>
      <c r="B496">
        <v>33688</v>
      </c>
    </row>
    <row r="497" spans="1:2" x14ac:dyDescent="0.25">
      <c r="A497" s="14">
        <v>22327</v>
      </c>
      <c r="B497">
        <v>28768</v>
      </c>
    </row>
    <row r="498" spans="1:2" x14ac:dyDescent="0.25">
      <c r="A498" s="14">
        <v>22355</v>
      </c>
      <c r="B498">
        <v>33276</v>
      </c>
    </row>
    <row r="499" spans="1:2" x14ac:dyDescent="0.25">
      <c r="A499" s="14">
        <v>22386</v>
      </c>
      <c r="B499">
        <v>26969</v>
      </c>
    </row>
    <row r="500" spans="1:2" x14ac:dyDescent="0.25">
      <c r="A500" s="14">
        <v>22416</v>
      </c>
      <c r="B500">
        <v>33566</v>
      </c>
    </row>
    <row r="501" spans="1:2" x14ac:dyDescent="0.25">
      <c r="A501" s="14">
        <v>22447</v>
      </c>
      <c r="B501">
        <v>27186</v>
      </c>
    </row>
    <row r="502" spans="1:2" x14ac:dyDescent="0.25">
      <c r="A502" s="14">
        <v>22477</v>
      </c>
      <c r="B502">
        <v>37975</v>
      </c>
    </row>
    <row r="503" spans="1:2" x14ac:dyDescent="0.25">
      <c r="A503" s="14">
        <v>22508</v>
      </c>
      <c r="B503">
        <v>34048</v>
      </c>
    </row>
    <row r="504" spans="1:2" x14ac:dyDescent="0.25">
      <c r="A504" s="14">
        <v>22539</v>
      </c>
      <c r="B504">
        <v>33147</v>
      </c>
    </row>
    <row r="505" spans="1:2" x14ac:dyDescent="0.25">
      <c r="A505" s="14">
        <v>22569</v>
      </c>
      <c r="B505">
        <v>33585</v>
      </c>
    </row>
    <row r="506" spans="1:2" x14ac:dyDescent="0.25">
      <c r="A506" s="14">
        <v>22600</v>
      </c>
      <c r="B506">
        <v>30119</v>
      </c>
    </row>
    <row r="507" spans="1:2" x14ac:dyDescent="0.25">
      <c r="A507" s="14">
        <v>22630</v>
      </c>
      <c r="B507">
        <v>29221</v>
      </c>
    </row>
    <row r="508" spans="1:2" x14ac:dyDescent="0.25">
      <c r="A508" s="14">
        <v>22661</v>
      </c>
      <c r="B508">
        <v>36349</v>
      </c>
    </row>
    <row r="509" spans="1:2" x14ac:dyDescent="0.25">
      <c r="A509" s="14">
        <v>22692</v>
      </c>
      <c r="B509">
        <v>31603</v>
      </c>
    </row>
    <row r="510" spans="1:2" x14ac:dyDescent="0.25">
      <c r="A510" s="14">
        <v>22720</v>
      </c>
      <c r="B510">
        <v>31761</v>
      </c>
    </row>
    <row r="511" spans="1:2" x14ac:dyDescent="0.25">
      <c r="A511" s="14">
        <v>22751</v>
      </c>
      <c r="B511">
        <v>32249</v>
      </c>
    </row>
    <row r="512" spans="1:2" x14ac:dyDescent="0.25">
      <c r="A512" s="14">
        <v>22781</v>
      </c>
      <c r="B512">
        <v>34181</v>
      </c>
    </row>
    <row r="513" spans="1:2" x14ac:dyDescent="0.25">
      <c r="A513" s="14">
        <v>22812</v>
      </c>
      <c r="B513">
        <v>33817</v>
      </c>
    </row>
    <row r="514" spans="1:2" x14ac:dyDescent="0.25">
      <c r="A514" s="14">
        <v>22842</v>
      </c>
      <c r="B514">
        <v>35936</v>
      </c>
    </row>
    <row r="515" spans="1:2" x14ac:dyDescent="0.25">
      <c r="A515" s="14">
        <v>22873</v>
      </c>
      <c r="B515">
        <v>40293</v>
      </c>
    </row>
    <row r="516" spans="1:2" x14ac:dyDescent="0.25">
      <c r="A516" s="14">
        <v>22904</v>
      </c>
      <c r="B516">
        <v>34407</v>
      </c>
    </row>
    <row r="517" spans="1:2" x14ac:dyDescent="0.25">
      <c r="A517" s="14">
        <v>22934</v>
      </c>
      <c r="B517">
        <v>35828</v>
      </c>
    </row>
    <row r="518" spans="1:2" x14ac:dyDescent="0.25">
      <c r="A518" s="14">
        <v>22965</v>
      </c>
      <c r="B518">
        <v>33266</v>
      </c>
    </row>
    <row r="519" spans="1:2" x14ac:dyDescent="0.25">
      <c r="A519" s="14">
        <v>22995</v>
      </c>
      <c r="B519">
        <v>31349</v>
      </c>
    </row>
    <row r="520" spans="1:2" x14ac:dyDescent="0.25">
      <c r="A520" s="14">
        <v>23026</v>
      </c>
      <c r="B520">
        <v>41043</v>
      </c>
    </row>
    <row r="521" spans="1:2" x14ac:dyDescent="0.25">
      <c r="A521" s="14">
        <v>23057</v>
      </c>
      <c r="B521">
        <v>30898</v>
      </c>
    </row>
    <row r="522" spans="1:2" x14ac:dyDescent="0.25">
      <c r="A522" s="14">
        <v>23085</v>
      </c>
      <c r="B522">
        <v>36070</v>
      </c>
    </row>
    <row r="523" spans="1:2" x14ac:dyDescent="0.25">
      <c r="A523" s="14">
        <v>23116</v>
      </c>
      <c r="B523">
        <v>32593</v>
      </c>
    </row>
    <row r="524" spans="1:2" x14ac:dyDescent="0.25">
      <c r="A524" s="14">
        <v>23146</v>
      </c>
      <c r="B524">
        <v>34484</v>
      </c>
    </row>
    <row r="525" spans="1:2" x14ac:dyDescent="0.25">
      <c r="A525" s="14">
        <v>23177</v>
      </c>
      <c r="B525">
        <v>31872</v>
      </c>
    </row>
    <row r="526" spans="1:2" x14ac:dyDescent="0.25">
      <c r="A526" s="14">
        <v>23207</v>
      </c>
      <c r="B526">
        <v>38214</v>
      </c>
    </row>
    <row r="527" spans="1:2" x14ac:dyDescent="0.25">
      <c r="A527" s="14">
        <v>23238</v>
      </c>
      <c r="B527">
        <v>36666</v>
      </c>
    </row>
    <row r="528" spans="1:2" x14ac:dyDescent="0.25">
      <c r="A528" s="14">
        <v>23269</v>
      </c>
      <c r="B528">
        <v>34898</v>
      </c>
    </row>
    <row r="529" spans="1:2" x14ac:dyDescent="0.25">
      <c r="A529" s="14">
        <v>23299</v>
      </c>
      <c r="B529">
        <v>31362</v>
      </c>
    </row>
    <row r="530" spans="1:2" x14ac:dyDescent="0.25">
      <c r="A530" s="14">
        <v>23330</v>
      </c>
      <c r="B530">
        <v>34241</v>
      </c>
    </row>
    <row r="531" spans="1:2" x14ac:dyDescent="0.25">
      <c r="A531" s="14">
        <v>23360</v>
      </c>
      <c r="B531">
        <v>30319</v>
      </c>
    </row>
    <row r="532" spans="1:2" x14ac:dyDescent="0.25">
      <c r="A532" s="14">
        <v>23391</v>
      </c>
      <c r="B532">
        <v>39635</v>
      </c>
    </row>
    <row r="533" spans="1:2" x14ac:dyDescent="0.25">
      <c r="A533" s="14">
        <v>23422</v>
      </c>
      <c r="B533">
        <v>32209</v>
      </c>
    </row>
    <row r="534" spans="1:2" x14ac:dyDescent="0.25">
      <c r="A534" s="14">
        <v>23451</v>
      </c>
      <c r="B534">
        <v>36945</v>
      </c>
    </row>
    <row r="535" spans="1:2" x14ac:dyDescent="0.25">
      <c r="A535" s="14">
        <v>23482</v>
      </c>
      <c r="B535">
        <v>33091</v>
      </c>
    </row>
    <row r="536" spans="1:2" x14ac:dyDescent="0.25">
      <c r="A536" s="14">
        <v>23512</v>
      </c>
      <c r="B536">
        <v>35968</v>
      </c>
    </row>
    <row r="537" spans="1:2" x14ac:dyDescent="0.25">
      <c r="A537" s="14">
        <v>23543</v>
      </c>
      <c r="B537">
        <v>34387</v>
      </c>
    </row>
    <row r="538" spans="1:2" x14ac:dyDescent="0.25">
      <c r="A538" s="14">
        <v>23573</v>
      </c>
      <c r="B538">
        <v>43820</v>
      </c>
    </row>
    <row r="539" spans="1:2" x14ac:dyDescent="0.25">
      <c r="A539" s="14">
        <v>23604</v>
      </c>
      <c r="B539">
        <v>40743</v>
      </c>
    </row>
    <row r="540" spans="1:2" x14ac:dyDescent="0.25">
      <c r="A540" s="14">
        <v>23635</v>
      </c>
      <c r="B540">
        <v>36853</v>
      </c>
    </row>
    <row r="541" spans="1:2" x14ac:dyDescent="0.25">
      <c r="A541" s="14">
        <v>23665</v>
      </c>
      <c r="B541">
        <v>39224</v>
      </c>
    </row>
    <row r="542" spans="1:2" x14ac:dyDescent="0.25">
      <c r="A542" s="14">
        <v>23696</v>
      </c>
      <c r="B542">
        <v>34102</v>
      </c>
    </row>
    <row r="543" spans="1:2" x14ac:dyDescent="0.25">
      <c r="A543" s="14">
        <v>23726</v>
      </c>
      <c r="B543">
        <v>31666</v>
      </c>
    </row>
    <row r="544" spans="1:2" x14ac:dyDescent="0.25">
      <c r="A544" s="14">
        <v>23757</v>
      </c>
      <c r="B544">
        <v>37344</v>
      </c>
    </row>
    <row r="545" spans="1:2" x14ac:dyDescent="0.25">
      <c r="A545" s="14">
        <v>23788</v>
      </c>
      <c r="B545">
        <v>32685</v>
      </c>
    </row>
    <row r="546" spans="1:2" x14ac:dyDescent="0.25">
      <c r="A546" s="14">
        <v>23816</v>
      </c>
      <c r="B546">
        <v>41398</v>
      </c>
    </row>
    <row r="547" spans="1:2" x14ac:dyDescent="0.25">
      <c r="A547" s="14">
        <v>23847</v>
      </c>
      <c r="B547">
        <v>38110</v>
      </c>
    </row>
    <row r="548" spans="1:2" x14ac:dyDescent="0.25">
      <c r="A548" s="14">
        <v>23877</v>
      </c>
      <c r="B548">
        <v>38961</v>
      </c>
    </row>
    <row r="549" spans="1:2" x14ac:dyDescent="0.25">
      <c r="A549" s="14">
        <v>23908</v>
      </c>
      <c r="B549">
        <v>39912</v>
      </c>
    </row>
    <row r="550" spans="1:2" x14ac:dyDescent="0.25">
      <c r="A550" s="14">
        <v>23938</v>
      </c>
      <c r="B550">
        <v>40691</v>
      </c>
    </row>
    <row r="551" spans="1:2" x14ac:dyDescent="0.25">
      <c r="A551" s="14">
        <v>23969</v>
      </c>
      <c r="B551">
        <v>40770</v>
      </c>
    </row>
    <row r="552" spans="1:2" x14ac:dyDescent="0.25">
      <c r="A552" s="14">
        <v>24000</v>
      </c>
      <c r="B552">
        <v>43152</v>
      </c>
    </row>
    <row r="553" spans="1:2" x14ac:dyDescent="0.25">
      <c r="A553" s="14">
        <v>24030</v>
      </c>
      <c r="B553">
        <v>39111</v>
      </c>
    </row>
    <row r="554" spans="1:2" x14ac:dyDescent="0.25">
      <c r="A554" s="14">
        <v>24061</v>
      </c>
      <c r="B554">
        <v>32024</v>
      </c>
    </row>
    <row r="555" spans="1:2" x14ac:dyDescent="0.25">
      <c r="A555" s="14">
        <v>24091</v>
      </c>
      <c r="B555">
        <v>27882</v>
      </c>
    </row>
    <row r="556" spans="1:2" x14ac:dyDescent="0.25">
      <c r="A556" s="14">
        <v>24122</v>
      </c>
      <c r="B556">
        <v>41956</v>
      </c>
    </row>
    <row r="557" spans="1:2" x14ac:dyDescent="0.25">
      <c r="A557" s="14">
        <v>24153</v>
      </c>
      <c r="B557">
        <v>34658</v>
      </c>
    </row>
    <row r="558" spans="1:2" x14ac:dyDescent="0.25">
      <c r="A558" s="14">
        <v>24181</v>
      </c>
      <c r="B558">
        <v>38765</v>
      </c>
    </row>
    <row r="559" spans="1:2" x14ac:dyDescent="0.25">
      <c r="A559" s="14">
        <v>24212</v>
      </c>
      <c r="B559">
        <v>36508</v>
      </c>
    </row>
    <row r="560" spans="1:2" x14ac:dyDescent="0.25">
      <c r="A560" s="14">
        <v>24242</v>
      </c>
      <c r="B560">
        <v>37330</v>
      </c>
    </row>
    <row r="561" spans="1:2" x14ac:dyDescent="0.25">
      <c r="A561" s="14">
        <v>24273</v>
      </c>
      <c r="B561">
        <v>38959</v>
      </c>
    </row>
    <row r="562" spans="1:2" x14ac:dyDescent="0.25">
      <c r="A562" s="14">
        <v>24303</v>
      </c>
      <c r="B562">
        <v>39062</v>
      </c>
    </row>
    <row r="563" spans="1:2" x14ac:dyDescent="0.25">
      <c r="A563" s="14">
        <v>24334</v>
      </c>
      <c r="B563">
        <v>41458</v>
      </c>
    </row>
    <row r="564" spans="1:2" x14ac:dyDescent="0.25">
      <c r="A564" s="14">
        <v>24365</v>
      </c>
      <c r="B564">
        <v>36004</v>
      </c>
    </row>
    <row r="565" spans="1:2" x14ac:dyDescent="0.25">
      <c r="A565" s="14">
        <v>24395</v>
      </c>
      <c r="B565">
        <v>36019</v>
      </c>
    </row>
    <row r="566" spans="1:2" x14ac:dyDescent="0.25">
      <c r="A566" s="14">
        <v>24426</v>
      </c>
      <c r="B566">
        <v>34413</v>
      </c>
    </row>
    <row r="567" spans="1:2" x14ac:dyDescent="0.25">
      <c r="A567" s="14">
        <v>24456</v>
      </c>
      <c r="B567">
        <v>31988</v>
      </c>
    </row>
    <row r="568" spans="1:2" x14ac:dyDescent="0.25">
      <c r="A568" s="14">
        <v>24487</v>
      </c>
      <c r="B568">
        <v>41107</v>
      </c>
    </row>
    <row r="569" spans="1:2" x14ac:dyDescent="0.25">
      <c r="A569" s="14">
        <v>24518</v>
      </c>
      <c r="B569">
        <v>29220</v>
      </c>
    </row>
    <row r="570" spans="1:2" x14ac:dyDescent="0.25">
      <c r="A570" s="14">
        <v>24546</v>
      </c>
      <c r="B570">
        <v>37585</v>
      </c>
    </row>
    <row r="571" spans="1:2" x14ac:dyDescent="0.25">
      <c r="A571" s="14">
        <v>24577</v>
      </c>
      <c r="B571">
        <v>38219</v>
      </c>
    </row>
    <row r="572" spans="1:2" x14ac:dyDescent="0.25">
      <c r="A572" s="14">
        <v>24607</v>
      </c>
      <c r="B572">
        <v>39880</v>
      </c>
    </row>
    <row r="573" spans="1:2" x14ac:dyDescent="0.25">
      <c r="A573" s="14">
        <v>24638</v>
      </c>
      <c r="B573">
        <v>33640</v>
      </c>
    </row>
    <row r="574" spans="1:2" x14ac:dyDescent="0.25">
      <c r="A574" s="14">
        <v>24668</v>
      </c>
      <c r="B574">
        <v>30092</v>
      </c>
    </row>
    <row r="575" spans="1:2" x14ac:dyDescent="0.25">
      <c r="A575" s="14">
        <v>24699</v>
      </c>
      <c r="B575">
        <v>31458</v>
      </c>
    </row>
    <row r="576" spans="1:2" x14ac:dyDescent="0.25">
      <c r="A576" s="14">
        <v>24730</v>
      </c>
      <c r="B576">
        <v>31458</v>
      </c>
    </row>
    <row r="577" spans="1:2" x14ac:dyDescent="0.25">
      <c r="A577" s="14">
        <v>24760</v>
      </c>
      <c r="B577">
        <v>31890</v>
      </c>
    </row>
    <row r="578" spans="1:2" x14ac:dyDescent="0.25">
      <c r="A578" s="14">
        <v>24791</v>
      </c>
      <c r="B578">
        <v>29622</v>
      </c>
    </row>
    <row r="579" spans="1:2" x14ac:dyDescent="0.25">
      <c r="A579" s="14">
        <v>24821</v>
      </c>
      <c r="B579">
        <v>37478</v>
      </c>
    </row>
    <row r="580" spans="1:2" x14ac:dyDescent="0.25">
      <c r="A580" s="14">
        <v>24852</v>
      </c>
      <c r="B580">
        <v>30537</v>
      </c>
    </row>
    <row r="581" spans="1:2" x14ac:dyDescent="0.25">
      <c r="A581" s="14">
        <v>24883</v>
      </c>
      <c r="B581">
        <v>28152</v>
      </c>
    </row>
    <row r="582" spans="1:2" x14ac:dyDescent="0.25">
      <c r="A582" s="14">
        <v>24912</v>
      </c>
      <c r="B582">
        <v>35506</v>
      </c>
    </row>
    <row r="583" spans="1:2" x14ac:dyDescent="0.25">
      <c r="A583" s="14">
        <v>24943</v>
      </c>
      <c r="B583">
        <v>32459</v>
      </c>
    </row>
    <row r="584" spans="1:2" x14ac:dyDescent="0.25">
      <c r="A584" s="14">
        <v>24973</v>
      </c>
      <c r="B584">
        <v>37462</v>
      </c>
    </row>
    <row r="585" spans="1:2" x14ac:dyDescent="0.25">
      <c r="A585" s="14">
        <v>25004</v>
      </c>
      <c r="B585">
        <v>40212</v>
      </c>
    </row>
    <row r="586" spans="1:2" x14ac:dyDescent="0.25">
      <c r="A586" s="14">
        <v>25034</v>
      </c>
      <c r="B586">
        <v>45717</v>
      </c>
    </row>
    <row r="587" spans="1:2" x14ac:dyDescent="0.25">
      <c r="A587" s="14">
        <v>25065</v>
      </c>
      <c r="B587">
        <v>43243</v>
      </c>
    </row>
    <row r="588" spans="1:2" x14ac:dyDescent="0.25">
      <c r="A588" s="14">
        <v>25096</v>
      </c>
      <c r="B588">
        <v>42474</v>
      </c>
    </row>
    <row r="589" spans="1:2" x14ac:dyDescent="0.25">
      <c r="A589" s="14">
        <v>25126</v>
      </c>
      <c r="B589">
        <v>45912</v>
      </c>
    </row>
    <row r="590" spans="1:2" x14ac:dyDescent="0.25">
      <c r="A590" s="14">
        <v>25157</v>
      </c>
      <c r="B590">
        <v>40779</v>
      </c>
    </row>
    <row r="591" spans="1:2" x14ac:dyDescent="0.25">
      <c r="A591" s="14">
        <v>25187</v>
      </c>
      <c r="B591">
        <v>49870</v>
      </c>
    </row>
    <row r="592" spans="1:2" x14ac:dyDescent="0.25">
      <c r="A592" s="14">
        <v>25218</v>
      </c>
      <c r="B592">
        <v>35442</v>
      </c>
    </row>
    <row r="593" spans="1:2" x14ac:dyDescent="0.25">
      <c r="A593" s="14">
        <v>25249</v>
      </c>
      <c r="B593">
        <v>36537</v>
      </c>
    </row>
    <row r="594" spans="1:2" x14ac:dyDescent="0.25">
      <c r="A594" s="14">
        <v>25277</v>
      </c>
      <c r="B594">
        <v>45654</v>
      </c>
    </row>
    <row r="595" spans="1:2" x14ac:dyDescent="0.25">
      <c r="A595" s="14">
        <v>25308</v>
      </c>
      <c r="B595">
        <v>43568</v>
      </c>
    </row>
    <row r="596" spans="1:2" x14ac:dyDescent="0.25">
      <c r="A596" s="14">
        <v>25338</v>
      </c>
      <c r="B596">
        <v>44137</v>
      </c>
    </row>
    <row r="597" spans="1:2" x14ac:dyDescent="0.25">
      <c r="A597" s="14">
        <v>25369</v>
      </c>
      <c r="B597">
        <v>40960</v>
      </c>
    </row>
    <row r="598" spans="1:2" x14ac:dyDescent="0.25">
      <c r="A598" s="14">
        <v>25399</v>
      </c>
      <c r="B598">
        <v>43209</v>
      </c>
    </row>
    <row r="599" spans="1:2" x14ac:dyDescent="0.25">
      <c r="A599" s="14">
        <v>25430</v>
      </c>
      <c r="B599">
        <v>44887</v>
      </c>
    </row>
    <row r="600" spans="1:2" x14ac:dyDescent="0.25">
      <c r="A600" s="14">
        <v>25461</v>
      </c>
      <c r="B600">
        <v>42364</v>
      </c>
    </row>
    <row r="601" spans="1:2" x14ac:dyDescent="0.25">
      <c r="A601" s="14">
        <v>25491</v>
      </c>
      <c r="B601">
        <v>45042</v>
      </c>
    </row>
    <row r="602" spans="1:2" x14ac:dyDescent="0.25">
      <c r="A602" s="14">
        <v>25522</v>
      </c>
      <c r="B602">
        <v>43775</v>
      </c>
    </row>
    <row r="603" spans="1:2" x14ac:dyDescent="0.25">
      <c r="A603" s="14">
        <v>25552</v>
      </c>
      <c r="B603">
        <v>48539</v>
      </c>
    </row>
    <row r="604" spans="1:2" x14ac:dyDescent="0.25">
      <c r="A604" s="14">
        <v>25583</v>
      </c>
      <c r="B604">
        <v>43795</v>
      </c>
    </row>
    <row r="605" spans="1:2" x14ac:dyDescent="0.25">
      <c r="A605" s="14">
        <v>25614</v>
      </c>
      <c r="B605">
        <v>41114</v>
      </c>
    </row>
    <row r="606" spans="1:2" x14ac:dyDescent="0.25">
      <c r="A606" s="14">
        <v>25642</v>
      </c>
      <c r="B606">
        <v>46350</v>
      </c>
    </row>
    <row r="607" spans="1:2" x14ac:dyDescent="0.25">
      <c r="A607" s="14">
        <v>25673</v>
      </c>
      <c r="B607">
        <v>35142</v>
      </c>
    </row>
    <row r="608" spans="1:2" x14ac:dyDescent="0.25">
      <c r="A608" s="14">
        <v>25703</v>
      </c>
      <c r="B608">
        <v>37468</v>
      </c>
    </row>
    <row r="609" spans="1:2" x14ac:dyDescent="0.25">
      <c r="A609" s="14">
        <v>25734</v>
      </c>
      <c r="B609">
        <v>41178</v>
      </c>
    </row>
    <row r="610" spans="1:2" x14ac:dyDescent="0.25">
      <c r="A610" s="14">
        <v>25764</v>
      </c>
      <c r="B610">
        <v>39056</v>
      </c>
    </row>
    <row r="611" spans="1:2" x14ac:dyDescent="0.25">
      <c r="A611" s="14">
        <v>25795</v>
      </c>
      <c r="B611">
        <v>36515</v>
      </c>
    </row>
    <row r="612" spans="1:2" x14ac:dyDescent="0.25">
      <c r="A612" s="14">
        <v>25826</v>
      </c>
      <c r="B612">
        <v>40310</v>
      </c>
    </row>
    <row r="613" spans="1:2" x14ac:dyDescent="0.25">
      <c r="A613" s="14">
        <v>25856</v>
      </c>
      <c r="B613">
        <v>36875</v>
      </c>
    </row>
    <row r="614" spans="1:2" x14ac:dyDescent="0.25">
      <c r="A614" s="14">
        <v>25887</v>
      </c>
      <c r="B614">
        <v>37815</v>
      </c>
    </row>
    <row r="615" spans="1:2" x14ac:dyDescent="0.25">
      <c r="A615" s="14">
        <v>25917</v>
      </c>
      <c r="B615">
        <v>47675</v>
      </c>
    </row>
    <row r="616" spans="1:2" x14ac:dyDescent="0.25">
      <c r="A616" s="14">
        <v>25948</v>
      </c>
      <c r="B616">
        <v>34772</v>
      </c>
    </row>
    <row r="617" spans="1:2" x14ac:dyDescent="0.25">
      <c r="A617" s="14">
        <v>25979</v>
      </c>
      <c r="B617">
        <v>37655</v>
      </c>
    </row>
    <row r="618" spans="1:2" x14ac:dyDescent="0.25">
      <c r="A618" s="14">
        <v>26007</v>
      </c>
      <c r="B618">
        <v>43235</v>
      </c>
    </row>
    <row r="619" spans="1:2" x14ac:dyDescent="0.25">
      <c r="A619" s="14">
        <v>26038</v>
      </c>
      <c r="B619">
        <v>45207</v>
      </c>
    </row>
    <row r="620" spans="1:2" x14ac:dyDescent="0.25">
      <c r="A620" s="14">
        <v>26068</v>
      </c>
      <c r="B620">
        <v>46540</v>
      </c>
    </row>
    <row r="621" spans="1:2" x14ac:dyDescent="0.25">
      <c r="A621" s="14">
        <v>26099</v>
      </c>
      <c r="B621">
        <v>50337</v>
      </c>
    </row>
    <row r="622" spans="1:2" x14ac:dyDescent="0.25">
      <c r="A622" s="14">
        <v>26129</v>
      </c>
      <c r="B622">
        <v>54768</v>
      </c>
    </row>
    <row r="623" spans="1:2" x14ac:dyDescent="0.25">
      <c r="A623" s="14">
        <v>26160</v>
      </c>
      <c r="B623">
        <v>58755</v>
      </c>
    </row>
    <row r="624" spans="1:2" x14ac:dyDescent="0.25">
      <c r="A624" s="14">
        <v>26191</v>
      </c>
      <c r="B624">
        <v>57012</v>
      </c>
    </row>
    <row r="625" spans="1:2" x14ac:dyDescent="0.25">
      <c r="A625" s="14">
        <v>26221</v>
      </c>
      <c r="B625">
        <v>59617</v>
      </c>
    </row>
    <row r="626" spans="1:2" x14ac:dyDescent="0.25">
      <c r="A626" s="14">
        <v>26252</v>
      </c>
      <c r="B626">
        <v>59557</v>
      </c>
    </row>
    <row r="627" spans="1:2" x14ac:dyDescent="0.25">
      <c r="A627" s="14">
        <v>26282</v>
      </c>
      <c r="B627">
        <v>65962</v>
      </c>
    </row>
    <row r="628" spans="1:2" x14ac:dyDescent="0.25">
      <c r="A628" s="14">
        <v>26313</v>
      </c>
      <c r="B628">
        <v>63419</v>
      </c>
    </row>
    <row r="629" spans="1:2" x14ac:dyDescent="0.25">
      <c r="A629" s="14">
        <v>26344</v>
      </c>
      <c r="B629">
        <v>60344</v>
      </c>
    </row>
    <row r="630" spans="1:2" x14ac:dyDescent="0.25">
      <c r="A630" s="14">
        <v>26373</v>
      </c>
      <c r="B630">
        <v>64066</v>
      </c>
    </row>
    <row r="631" spans="1:2" x14ac:dyDescent="0.25">
      <c r="A631" s="14">
        <v>26404</v>
      </c>
      <c r="B631">
        <v>60129</v>
      </c>
    </row>
    <row r="632" spans="1:2" x14ac:dyDescent="0.25">
      <c r="A632" s="14">
        <v>26434</v>
      </c>
      <c r="B632">
        <v>66958</v>
      </c>
    </row>
    <row r="633" spans="1:2" x14ac:dyDescent="0.25">
      <c r="A633" s="14">
        <v>26465</v>
      </c>
      <c r="B633">
        <v>62544</v>
      </c>
    </row>
    <row r="634" spans="1:2" x14ac:dyDescent="0.25">
      <c r="A634" s="14">
        <v>26495</v>
      </c>
      <c r="B634">
        <v>67635</v>
      </c>
    </row>
    <row r="635" spans="1:2" x14ac:dyDescent="0.25">
      <c r="A635" s="14">
        <v>26526</v>
      </c>
      <c r="B635">
        <v>65463</v>
      </c>
    </row>
    <row r="636" spans="1:2" x14ac:dyDescent="0.25">
      <c r="A636" s="14">
        <v>26557</v>
      </c>
      <c r="B636">
        <v>70909</v>
      </c>
    </row>
    <row r="637" spans="1:2" x14ac:dyDescent="0.25">
      <c r="A637" s="14">
        <v>26587</v>
      </c>
      <c r="B637">
        <v>78003</v>
      </c>
    </row>
    <row r="638" spans="1:2" x14ac:dyDescent="0.25">
      <c r="A638" s="14">
        <v>26618</v>
      </c>
      <c r="B638">
        <v>68978</v>
      </c>
    </row>
    <row r="639" spans="1:2" x14ac:dyDescent="0.25">
      <c r="A639" s="14">
        <v>26648</v>
      </c>
      <c r="B639">
        <v>82687</v>
      </c>
    </row>
    <row r="640" spans="1:2" x14ac:dyDescent="0.25">
      <c r="A640" s="14">
        <v>26679</v>
      </c>
      <c r="B640">
        <v>84693</v>
      </c>
    </row>
    <row r="641" spans="1:2" x14ac:dyDescent="0.25">
      <c r="A641" s="14">
        <v>26710</v>
      </c>
      <c r="B641">
        <v>80433</v>
      </c>
    </row>
    <row r="642" spans="1:2" x14ac:dyDescent="0.25">
      <c r="A642" s="14">
        <v>26738</v>
      </c>
      <c r="B642">
        <v>98021</v>
      </c>
    </row>
    <row r="643" spans="1:2" x14ac:dyDescent="0.25">
      <c r="A643" s="14">
        <v>26769</v>
      </c>
      <c r="B643">
        <v>91459</v>
      </c>
    </row>
    <row r="644" spans="1:2" x14ac:dyDescent="0.25">
      <c r="A644" s="14">
        <v>26799</v>
      </c>
      <c r="B644">
        <v>99654</v>
      </c>
    </row>
    <row r="645" spans="1:2" x14ac:dyDescent="0.25">
      <c r="A645" s="14">
        <v>26830</v>
      </c>
      <c r="B645">
        <v>96613</v>
      </c>
    </row>
    <row r="646" spans="1:2" x14ac:dyDescent="0.25">
      <c r="A646" s="14">
        <v>26860</v>
      </c>
      <c r="B646">
        <v>108530</v>
      </c>
    </row>
    <row r="647" spans="1:2" x14ac:dyDescent="0.25">
      <c r="A647" s="14">
        <v>26891</v>
      </c>
      <c r="B647">
        <v>111368</v>
      </c>
    </row>
    <row r="648" spans="1:2" x14ac:dyDescent="0.25">
      <c r="A648" s="14">
        <v>26922</v>
      </c>
      <c r="B648">
        <v>104117</v>
      </c>
    </row>
    <row r="649" spans="1:2" x14ac:dyDescent="0.25">
      <c r="A649" s="14">
        <v>26952</v>
      </c>
      <c r="B649">
        <v>115905</v>
      </c>
    </row>
    <row r="650" spans="1:2" x14ac:dyDescent="0.25">
      <c r="A650" s="14">
        <v>26983</v>
      </c>
      <c r="B650">
        <v>103570</v>
      </c>
    </row>
    <row r="651" spans="1:2" x14ac:dyDescent="0.25">
      <c r="A651" s="14">
        <v>27013</v>
      </c>
      <c r="B651">
        <v>89633</v>
      </c>
    </row>
    <row r="652" spans="1:2" x14ac:dyDescent="0.25">
      <c r="A652" s="14">
        <v>27044</v>
      </c>
      <c r="B652">
        <v>73839</v>
      </c>
    </row>
    <row r="653" spans="1:2" x14ac:dyDescent="0.25">
      <c r="A653" s="14">
        <v>27075</v>
      </c>
      <c r="B653">
        <v>62940</v>
      </c>
    </row>
    <row r="654" spans="1:2" x14ac:dyDescent="0.25">
      <c r="A654" s="14">
        <v>27103</v>
      </c>
      <c r="B654">
        <v>76329</v>
      </c>
    </row>
    <row r="655" spans="1:2" x14ac:dyDescent="0.25">
      <c r="A655" s="14">
        <v>27134</v>
      </c>
      <c r="B655">
        <v>98011</v>
      </c>
    </row>
    <row r="656" spans="1:2" x14ac:dyDescent="0.25">
      <c r="A656" s="14">
        <v>27164</v>
      </c>
      <c r="B656">
        <v>121139</v>
      </c>
    </row>
    <row r="657" spans="1:2" x14ac:dyDescent="0.25">
      <c r="A657" s="14">
        <v>27195</v>
      </c>
      <c r="B657">
        <v>117747</v>
      </c>
    </row>
    <row r="658" spans="1:2" x14ac:dyDescent="0.25">
      <c r="A658" s="14">
        <v>27225</v>
      </c>
      <c r="B658">
        <v>126835</v>
      </c>
    </row>
    <row r="659" spans="1:2" x14ac:dyDescent="0.25">
      <c r="A659" s="14">
        <v>27256</v>
      </c>
      <c r="B659">
        <v>121634</v>
      </c>
    </row>
    <row r="660" spans="1:2" x14ac:dyDescent="0.25">
      <c r="A660" s="14">
        <v>27287</v>
      </c>
      <c r="B660">
        <v>113907</v>
      </c>
    </row>
    <row r="661" spans="1:2" x14ac:dyDescent="0.25">
      <c r="A661" s="14">
        <v>27317</v>
      </c>
      <c r="B661">
        <v>118096</v>
      </c>
    </row>
    <row r="662" spans="1:2" x14ac:dyDescent="0.25">
      <c r="A662" s="14">
        <v>27348</v>
      </c>
      <c r="B662">
        <v>118739</v>
      </c>
    </row>
    <row r="663" spans="1:2" x14ac:dyDescent="0.25">
      <c r="A663" s="14">
        <v>27378</v>
      </c>
      <c r="B663">
        <v>119939</v>
      </c>
    </row>
    <row r="664" spans="1:2" x14ac:dyDescent="0.25">
      <c r="A664" s="14">
        <v>27409</v>
      </c>
      <c r="B664">
        <v>124901</v>
      </c>
    </row>
    <row r="665" spans="1:2" x14ac:dyDescent="0.25">
      <c r="A665" s="14">
        <v>27440</v>
      </c>
      <c r="B665">
        <v>107194</v>
      </c>
    </row>
    <row r="666" spans="1:2" x14ac:dyDescent="0.25">
      <c r="A666" s="14">
        <v>27468</v>
      </c>
      <c r="B666">
        <v>113345</v>
      </c>
    </row>
    <row r="667" spans="1:2" x14ac:dyDescent="0.25">
      <c r="A667" s="14">
        <v>27499</v>
      </c>
      <c r="B667">
        <v>101338</v>
      </c>
    </row>
    <row r="668" spans="1:2" x14ac:dyDescent="0.25">
      <c r="A668" s="14">
        <v>27529</v>
      </c>
      <c r="B668">
        <v>108072</v>
      </c>
    </row>
    <row r="669" spans="1:2" x14ac:dyDescent="0.25">
      <c r="A669" s="14">
        <v>27560</v>
      </c>
      <c r="B669">
        <v>117142</v>
      </c>
    </row>
    <row r="670" spans="1:2" x14ac:dyDescent="0.25">
      <c r="A670" s="14">
        <v>27590</v>
      </c>
      <c r="B670">
        <v>129966</v>
      </c>
    </row>
    <row r="671" spans="1:2" x14ac:dyDescent="0.25">
      <c r="A671" s="14">
        <v>27621</v>
      </c>
      <c r="B671">
        <v>142016</v>
      </c>
    </row>
    <row r="672" spans="1:2" x14ac:dyDescent="0.25">
      <c r="A672" s="14">
        <v>27652</v>
      </c>
      <c r="B672">
        <v>140675</v>
      </c>
    </row>
    <row r="673" spans="1:2" x14ac:dyDescent="0.25">
      <c r="A673" s="14">
        <v>27682</v>
      </c>
      <c r="B673">
        <v>136068</v>
      </c>
    </row>
    <row r="674" spans="1:2" x14ac:dyDescent="0.25">
      <c r="A674" s="14">
        <v>27713</v>
      </c>
      <c r="B674">
        <v>138703</v>
      </c>
    </row>
    <row r="675" spans="1:2" x14ac:dyDescent="0.25">
      <c r="A675" s="14">
        <v>27743</v>
      </c>
      <c r="B675">
        <v>138761</v>
      </c>
    </row>
    <row r="676" spans="1:2" x14ac:dyDescent="0.25">
      <c r="A676" s="14">
        <v>27774</v>
      </c>
      <c r="B676">
        <v>142427</v>
      </c>
    </row>
    <row r="677" spans="1:2" x14ac:dyDescent="0.25">
      <c r="A677" s="14">
        <v>27805</v>
      </c>
      <c r="B677">
        <v>122030</v>
      </c>
    </row>
    <row r="678" spans="1:2" x14ac:dyDescent="0.25">
      <c r="A678" s="14">
        <v>27834</v>
      </c>
      <c r="B678">
        <v>146879</v>
      </c>
    </row>
    <row r="679" spans="1:2" x14ac:dyDescent="0.25">
      <c r="A679" s="14">
        <v>27865</v>
      </c>
      <c r="B679">
        <v>143687</v>
      </c>
    </row>
    <row r="680" spans="1:2" x14ac:dyDescent="0.25">
      <c r="A680" s="14">
        <v>27895</v>
      </c>
      <c r="B680">
        <v>144748</v>
      </c>
    </row>
    <row r="681" spans="1:2" x14ac:dyDescent="0.25">
      <c r="A681" s="14">
        <v>27926</v>
      </c>
      <c r="B681">
        <v>168833</v>
      </c>
    </row>
    <row r="682" spans="1:2" x14ac:dyDescent="0.25">
      <c r="A682" s="14">
        <v>27956</v>
      </c>
      <c r="B682">
        <v>179540</v>
      </c>
    </row>
    <row r="683" spans="1:2" x14ac:dyDescent="0.25">
      <c r="A683" s="14">
        <v>27987</v>
      </c>
      <c r="B683">
        <v>172221</v>
      </c>
    </row>
    <row r="684" spans="1:2" x14ac:dyDescent="0.25">
      <c r="A684" s="14">
        <v>28018</v>
      </c>
      <c r="B684">
        <v>176237</v>
      </c>
    </row>
    <row r="685" spans="1:2" x14ac:dyDescent="0.25">
      <c r="A685" s="14">
        <v>28048</v>
      </c>
      <c r="B685">
        <v>176357</v>
      </c>
    </row>
    <row r="686" spans="1:2" x14ac:dyDescent="0.25">
      <c r="A686" s="14">
        <v>28079</v>
      </c>
      <c r="B686">
        <v>178367</v>
      </c>
    </row>
    <row r="687" spans="1:2" x14ac:dyDescent="0.25">
      <c r="A687" s="14">
        <v>28109</v>
      </c>
      <c r="B687">
        <v>183686</v>
      </c>
    </row>
    <row r="688" spans="1:2" x14ac:dyDescent="0.25">
      <c r="A688" s="14">
        <v>28140</v>
      </c>
      <c r="B688">
        <v>194772</v>
      </c>
    </row>
    <row r="689" spans="1:2" x14ac:dyDescent="0.25">
      <c r="A689" s="14">
        <v>28171</v>
      </c>
      <c r="B689">
        <v>186454</v>
      </c>
    </row>
    <row r="690" spans="1:2" x14ac:dyDescent="0.25">
      <c r="A690" s="14">
        <v>28199</v>
      </c>
      <c r="B690">
        <v>207674</v>
      </c>
    </row>
    <row r="691" spans="1:2" x14ac:dyDescent="0.25">
      <c r="A691" s="14">
        <v>28230</v>
      </c>
      <c r="B691">
        <v>204618</v>
      </c>
    </row>
    <row r="692" spans="1:2" x14ac:dyDescent="0.25">
      <c r="A692" s="14">
        <v>28260</v>
      </c>
      <c r="B692">
        <v>211354</v>
      </c>
    </row>
    <row r="693" spans="1:2" x14ac:dyDescent="0.25">
      <c r="A693" s="14">
        <v>28291</v>
      </c>
      <c r="B693">
        <v>211959</v>
      </c>
    </row>
    <row r="694" spans="1:2" x14ac:dyDescent="0.25">
      <c r="A694" s="14">
        <v>28321</v>
      </c>
      <c r="B694">
        <v>219104</v>
      </c>
    </row>
    <row r="695" spans="1:2" x14ac:dyDescent="0.25">
      <c r="A695" s="14">
        <v>28352</v>
      </c>
      <c r="B695">
        <v>198245</v>
      </c>
    </row>
    <row r="696" spans="1:2" x14ac:dyDescent="0.25">
      <c r="A696" s="14">
        <v>28383</v>
      </c>
      <c r="B696">
        <v>192880</v>
      </c>
    </row>
    <row r="697" spans="1:2" x14ac:dyDescent="0.25">
      <c r="A697" s="14">
        <v>28413</v>
      </c>
      <c r="B697">
        <v>201559</v>
      </c>
    </row>
    <row r="698" spans="1:2" x14ac:dyDescent="0.25">
      <c r="A698" s="14">
        <v>28444</v>
      </c>
      <c r="B698">
        <v>189632</v>
      </c>
    </row>
    <row r="699" spans="1:2" x14ac:dyDescent="0.25">
      <c r="A699" s="14">
        <v>28474</v>
      </c>
      <c r="B699">
        <v>196126</v>
      </c>
    </row>
    <row r="700" spans="1:2" x14ac:dyDescent="0.25">
      <c r="A700" s="14">
        <v>28505</v>
      </c>
      <c r="B700">
        <v>193438</v>
      </c>
    </row>
    <row r="701" spans="1:2" x14ac:dyDescent="0.25">
      <c r="A701" s="14">
        <v>28536</v>
      </c>
      <c r="B701">
        <v>161396</v>
      </c>
    </row>
    <row r="702" spans="1:2" x14ac:dyDescent="0.25">
      <c r="A702" s="14">
        <v>28564</v>
      </c>
      <c r="B702">
        <v>191064</v>
      </c>
    </row>
    <row r="703" spans="1:2" x14ac:dyDescent="0.25">
      <c r="A703" s="14">
        <v>28595</v>
      </c>
      <c r="B703">
        <v>168809</v>
      </c>
    </row>
    <row r="704" spans="1:2" x14ac:dyDescent="0.25">
      <c r="A704" s="14">
        <v>28625</v>
      </c>
      <c r="B704">
        <v>177538</v>
      </c>
    </row>
    <row r="705" spans="1:2" x14ac:dyDescent="0.25">
      <c r="A705" s="14">
        <v>28656</v>
      </c>
      <c r="B705">
        <v>194051</v>
      </c>
    </row>
    <row r="706" spans="1:2" x14ac:dyDescent="0.25">
      <c r="A706" s="14">
        <v>28686</v>
      </c>
      <c r="B706">
        <v>196202</v>
      </c>
    </row>
    <row r="707" spans="1:2" x14ac:dyDescent="0.25">
      <c r="A707" s="14">
        <v>28717</v>
      </c>
      <c r="B707">
        <v>199472</v>
      </c>
    </row>
    <row r="708" spans="1:2" x14ac:dyDescent="0.25">
      <c r="A708" s="14">
        <v>28748</v>
      </c>
      <c r="B708">
        <v>211600</v>
      </c>
    </row>
    <row r="709" spans="1:2" x14ac:dyDescent="0.25">
      <c r="A709" s="14">
        <v>28778</v>
      </c>
      <c r="B709">
        <v>204449</v>
      </c>
    </row>
    <row r="710" spans="1:2" x14ac:dyDescent="0.25">
      <c r="A710" s="14">
        <v>28809</v>
      </c>
      <c r="B710">
        <v>204930</v>
      </c>
    </row>
    <row r="711" spans="1:2" x14ac:dyDescent="0.25">
      <c r="A711" s="14">
        <v>28839</v>
      </c>
      <c r="B711">
        <v>216877</v>
      </c>
    </row>
    <row r="712" spans="1:2" x14ac:dyDescent="0.25">
      <c r="A712" s="14">
        <v>28870</v>
      </c>
      <c r="B712">
        <v>214681</v>
      </c>
    </row>
    <row r="713" spans="1:2" x14ac:dyDescent="0.25">
      <c r="A713" s="14">
        <v>28901</v>
      </c>
      <c r="B713">
        <v>182629</v>
      </c>
    </row>
    <row r="714" spans="1:2" x14ac:dyDescent="0.25">
      <c r="A714" s="14">
        <v>28929</v>
      </c>
      <c r="B714">
        <v>197601</v>
      </c>
    </row>
    <row r="715" spans="1:2" x14ac:dyDescent="0.25">
      <c r="A715" s="14">
        <v>28960</v>
      </c>
      <c r="B715">
        <v>186339</v>
      </c>
    </row>
    <row r="716" spans="1:2" x14ac:dyDescent="0.25">
      <c r="A716" s="14">
        <v>28990</v>
      </c>
      <c r="B716">
        <v>194079</v>
      </c>
    </row>
    <row r="717" spans="1:2" x14ac:dyDescent="0.25">
      <c r="A717" s="14">
        <v>29021</v>
      </c>
      <c r="B717">
        <v>199418</v>
      </c>
    </row>
    <row r="718" spans="1:2" x14ac:dyDescent="0.25">
      <c r="A718" s="14">
        <v>29051</v>
      </c>
      <c r="B718">
        <v>204675</v>
      </c>
    </row>
    <row r="719" spans="1:2" x14ac:dyDescent="0.25">
      <c r="A719" s="14">
        <v>29082</v>
      </c>
      <c r="B719">
        <v>211072</v>
      </c>
    </row>
    <row r="720" spans="1:2" x14ac:dyDescent="0.25">
      <c r="A720" s="14">
        <v>29113</v>
      </c>
      <c r="B720">
        <v>192766</v>
      </c>
    </row>
    <row r="721" spans="1:2" x14ac:dyDescent="0.25">
      <c r="A721" s="14">
        <v>29143</v>
      </c>
      <c r="B721">
        <v>213583</v>
      </c>
    </row>
    <row r="722" spans="1:2" x14ac:dyDescent="0.25">
      <c r="A722" s="14">
        <v>29174</v>
      </c>
      <c r="B722">
        <v>186837</v>
      </c>
    </row>
    <row r="723" spans="1:2" x14ac:dyDescent="0.25">
      <c r="A723" s="14">
        <v>29204</v>
      </c>
      <c r="B723">
        <v>195861</v>
      </c>
    </row>
    <row r="724" spans="1:2" x14ac:dyDescent="0.25">
      <c r="A724" s="14">
        <v>29235</v>
      </c>
      <c r="B724">
        <v>198581</v>
      </c>
    </row>
    <row r="725" spans="1:2" x14ac:dyDescent="0.25">
      <c r="A725" s="14">
        <v>29266</v>
      </c>
      <c r="B725">
        <v>174389</v>
      </c>
    </row>
    <row r="726" spans="1:2" x14ac:dyDescent="0.25">
      <c r="A726" s="14">
        <v>29295</v>
      </c>
      <c r="B726">
        <v>176558</v>
      </c>
    </row>
    <row r="727" spans="1:2" x14ac:dyDescent="0.25">
      <c r="A727" s="14">
        <v>29326</v>
      </c>
      <c r="B727">
        <v>167930</v>
      </c>
    </row>
    <row r="728" spans="1:2" x14ac:dyDescent="0.25">
      <c r="A728" s="14">
        <v>29356</v>
      </c>
      <c r="B728">
        <v>158299</v>
      </c>
    </row>
    <row r="729" spans="1:2" x14ac:dyDescent="0.25">
      <c r="A729" s="14">
        <v>29387</v>
      </c>
      <c r="B729">
        <v>164401</v>
      </c>
    </row>
    <row r="730" spans="1:2" x14ac:dyDescent="0.25">
      <c r="A730" s="14">
        <v>29417</v>
      </c>
      <c r="B730">
        <v>150138</v>
      </c>
    </row>
    <row r="731" spans="1:2" x14ac:dyDescent="0.25">
      <c r="A731" s="14">
        <v>29448</v>
      </c>
      <c r="B731">
        <v>148886</v>
      </c>
    </row>
    <row r="732" spans="1:2" x14ac:dyDescent="0.25">
      <c r="A732" s="14">
        <v>29479</v>
      </c>
      <c r="B732">
        <v>141218</v>
      </c>
    </row>
    <row r="733" spans="1:2" x14ac:dyDescent="0.25">
      <c r="A733" s="14">
        <v>29509</v>
      </c>
      <c r="B733">
        <v>147809</v>
      </c>
    </row>
    <row r="734" spans="1:2" x14ac:dyDescent="0.25">
      <c r="A734" s="14">
        <v>29540</v>
      </c>
      <c r="B734">
        <v>140405</v>
      </c>
    </row>
    <row r="735" spans="1:2" x14ac:dyDescent="0.25">
      <c r="A735" s="14">
        <v>29570</v>
      </c>
      <c r="B735">
        <v>157548</v>
      </c>
    </row>
    <row r="736" spans="1:2" x14ac:dyDescent="0.25">
      <c r="A736" s="14">
        <v>29601</v>
      </c>
      <c r="B736">
        <v>152907</v>
      </c>
    </row>
    <row r="737" spans="1:2" x14ac:dyDescent="0.25">
      <c r="A737" s="14">
        <v>29632</v>
      </c>
      <c r="B737">
        <v>136450</v>
      </c>
    </row>
    <row r="738" spans="1:2" x14ac:dyDescent="0.25">
      <c r="A738" s="14">
        <v>29660</v>
      </c>
      <c r="B738">
        <v>140160</v>
      </c>
    </row>
    <row r="739" spans="1:2" x14ac:dyDescent="0.25">
      <c r="A739" s="14">
        <v>29691</v>
      </c>
      <c r="B739">
        <v>130147</v>
      </c>
    </row>
    <row r="740" spans="1:2" x14ac:dyDescent="0.25">
      <c r="A740" s="14">
        <v>29721</v>
      </c>
      <c r="B740">
        <v>132885</v>
      </c>
    </row>
    <row r="741" spans="1:2" x14ac:dyDescent="0.25">
      <c r="A741" s="14">
        <v>29752</v>
      </c>
      <c r="B741">
        <v>121818</v>
      </c>
    </row>
    <row r="742" spans="1:2" x14ac:dyDescent="0.25">
      <c r="A742" s="14">
        <v>29782</v>
      </c>
      <c r="B742">
        <v>133162</v>
      </c>
    </row>
    <row r="743" spans="1:2" x14ac:dyDescent="0.25">
      <c r="A743" s="14">
        <v>29813</v>
      </c>
      <c r="B743">
        <v>129557</v>
      </c>
    </row>
    <row r="744" spans="1:2" x14ac:dyDescent="0.25">
      <c r="A744" s="14">
        <v>29844</v>
      </c>
      <c r="B744">
        <v>142213</v>
      </c>
    </row>
    <row r="745" spans="1:2" x14ac:dyDescent="0.25">
      <c r="A745" s="14">
        <v>29874</v>
      </c>
      <c r="B745">
        <v>135791</v>
      </c>
    </row>
    <row r="746" spans="1:2" x14ac:dyDescent="0.25">
      <c r="A746" s="14">
        <v>29905</v>
      </c>
      <c r="B746">
        <v>121378</v>
      </c>
    </row>
    <row r="747" spans="1:2" x14ac:dyDescent="0.25">
      <c r="A747" s="14">
        <v>29935</v>
      </c>
      <c r="B747">
        <v>128238</v>
      </c>
    </row>
    <row r="748" spans="1:2" x14ac:dyDescent="0.25">
      <c r="A748" s="14">
        <v>29966</v>
      </c>
      <c r="B748">
        <v>114479</v>
      </c>
    </row>
    <row r="749" spans="1:2" x14ac:dyDescent="0.25">
      <c r="A749" s="14">
        <v>29997</v>
      </c>
      <c r="B749">
        <v>83708</v>
      </c>
    </row>
    <row r="750" spans="1:2" x14ac:dyDescent="0.25">
      <c r="A750" s="14">
        <v>30025</v>
      </c>
      <c r="B750">
        <v>89104</v>
      </c>
    </row>
    <row r="751" spans="1:2" x14ac:dyDescent="0.25">
      <c r="A751" s="14">
        <v>30056</v>
      </c>
      <c r="B751">
        <v>85467</v>
      </c>
    </row>
    <row r="752" spans="1:2" x14ac:dyDescent="0.25">
      <c r="A752" s="14">
        <v>30086</v>
      </c>
      <c r="B752">
        <v>102577</v>
      </c>
    </row>
    <row r="753" spans="1:2" x14ac:dyDescent="0.25">
      <c r="A753" s="14">
        <v>30117</v>
      </c>
      <c r="B753">
        <v>115093</v>
      </c>
    </row>
    <row r="754" spans="1:2" x14ac:dyDescent="0.25">
      <c r="A754" s="14">
        <v>30147</v>
      </c>
      <c r="B754">
        <v>131677</v>
      </c>
    </row>
    <row r="755" spans="1:2" x14ac:dyDescent="0.25">
      <c r="A755" s="14">
        <v>30178</v>
      </c>
      <c r="B755">
        <v>119393</v>
      </c>
    </row>
    <row r="756" spans="1:2" x14ac:dyDescent="0.25">
      <c r="A756" s="14">
        <v>30209</v>
      </c>
      <c r="B756">
        <v>109079</v>
      </c>
    </row>
    <row r="757" spans="1:2" x14ac:dyDescent="0.25">
      <c r="A757" s="14">
        <v>30239</v>
      </c>
      <c r="B757">
        <v>113766</v>
      </c>
    </row>
    <row r="758" spans="1:2" x14ac:dyDescent="0.25">
      <c r="A758" s="14">
        <v>30270</v>
      </c>
      <c r="B758">
        <v>115865</v>
      </c>
    </row>
    <row r="759" spans="1:2" x14ac:dyDescent="0.25">
      <c r="A759" s="14">
        <v>30300</v>
      </c>
      <c r="B759">
        <v>93005</v>
      </c>
    </row>
    <row r="760" spans="1:2" x14ac:dyDescent="0.25">
      <c r="A760" s="14">
        <v>30331</v>
      </c>
      <c r="B760">
        <v>91892</v>
      </c>
    </row>
    <row r="761" spans="1:2" x14ac:dyDescent="0.25">
      <c r="A761" s="14">
        <v>30362</v>
      </c>
      <c r="B761">
        <v>63479</v>
      </c>
    </row>
    <row r="762" spans="1:2" x14ac:dyDescent="0.25">
      <c r="A762" s="14">
        <v>30390</v>
      </c>
      <c r="B762">
        <v>70987</v>
      </c>
    </row>
    <row r="763" spans="1:2" x14ac:dyDescent="0.25">
      <c r="A763" s="14">
        <v>30421</v>
      </c>
      <c r="B763">
        <v>93551</v>
      </c>
    </row>
    <row r="764" spans="1:2" x14ac:dyDescent="0.25">
      <c r="A764" s="14">
        <v>30451</v>
      </c>
      <c r="B764">
        <v>104153</v>
      </c>
    </row>
    <row r="765" spans="1:2" x14ac:dyDescent="0.25">
      <c r="A765" s="14">
        <v>30482</v>
      </c>
      <c r="B765">
        <v>107310</v>
      </c>
    </row>
    <row r="766" spans="1:2" x14ac:dyDescent="0.25">
      <c r="A766" s="14">
        <v>30512</v>
      </c>
      <c r="B766">
        <v>119999</v>
      </c>
    </row>
    <row r="767" spans="1:2" x14ac:dyDescent="0.25">
      <c r="A767" s="14">
        <v>30543</v>
      </c>
      <c r="B767">
        <v>131023</v>
      </c>
    </row>
    <row r="768" spans="1:2" x14ac:dyDescent="0.25">
      <c r="A768" s="14">
        <v>30574</v>
      </c>
      <c r="B768">
        <v>126309</v>
      </c>
    </row>
    <row r="769" spans="1:2" x14ac:dyDescent="0.25">
      <c r="A769" s="14">
        <v>30604</v>
      </c>
      <c r="B769">
        <v>106820</v>
      </c>
    </row>
    <row r="770" spans="1:2" x14ac:dyDescent="0.25">
      <c r="A770" s="14">
        <v>30635</v>
      </c>
      <c r="B770">
        <v>100103</v>
      </c>
    </row>
    <row r="771" spans="1:2" x14ac:dyDescent="0.25">
      <c r="A771" s="14">
        <v>30665</v>
      </c>
      <c r="B771">
        <v>99600</v>
      </c>
    </row>
    <row r="772" spans="1:2" x14ac:dyDescent="0.25">
      <c r="A772" s="14">
        <v>30696</v>
      </c>
      <c r="B772">
        <v>94701</v>
      </c>
    </row>
    <row r="773" spans="1:2" x14ac:dyDescent="0.25">
      <c r="A773" s="14">
        <v>30727</v>
      </c>
      <c r="B773">
        <v>85557</v>
      </c>
    </row>
    <row r="774" spans="1:2" x14ac:dyDescent="0.25">
      <c r="A774" s="14">
        <v>30756</v>
      </c>
      <c r="B774">
        <v>107557</v>
      </c>
    </row>
    <row r="775" spans="1:2" x14ac:dyDescent="0.25">
      <c r="A775" s="14">
        <v>30787</v>
      </c>
      <c r="B775">
        <v>102524</v>
      </c>
    </row>
    <row r="776" spans="1:2" x14ac:dyDescent="0.25">
      <c r="A776" s="14">
        <v>30817</v>
      </c>
      <c r="B776">
        <v>122210</v>
      </c>
    </row>
    <row r="777" spans="1:2" x14ac:dyDescent="0.25">
      <c r="A777" s="14">
        <v>30848</v>
      </c>
      <c r="B777">
        <v>106392</v>
      </c>
    </row>
    <row r="778" spans="1:2" x14ac:dyDescent="0.25">
      <c r="A778" s="14">
        <v>30878</v>
      </c>
      <c r="B778">
        <v>113038</v>
      </c>
    </row>
    <row r="779" spans="1:2" x14ac:dyDescent="0.25">
      <c r="A779" s="14">
        <v>30909</v>
      </c>
      <c r="B779">
        <v>100693</v>
      </c>
    </row>
    <row r="780" spans="1:2" x14ac:dyDescent="0.25">
      <c r="A780" s="14">
        <v>30940</v>
      </c>
      <c r="B780">
        <v>100268</v>
      </c>
    </row>
    <row r="781" spans="1:2" x14ac:dyDescent="0.25">
      <c r="A781" s="14">
        <v>30970</v>
      </c>
      <c r="B781">
        <v>116286</v>
      </c>
    </row>
    <row r="782" spans="1:2" x14ac:dyDescent="0.25">
      <c r="A782" s="14">
        <v>31001</v>
      </c>
      <c r="B782">
        <v>107499</v>
      </c>
    </row>
    <row r="783" spans="1:2" x14ac:dyDescent="0.25">
      <c r="A783" s="14">
        <v>31031</v>
      </c>
      <c r="B783">
        <v>97225</v>
      </c>
    </row>
    <row r="784" spans="1:2" x14ac:dyDescent="0.25">
      <c r="A784" s="14">
        <v>31062</v>
      </c>
      <c r="B784">
        <v>84217</v>
      </c>
    </row>
    <row r="785" spans="1:2" x14ac:dyDescent="0.25">
      <c r="A785" s="14">
        <v>31093</v>
      </c>
      <c r="B785">
        <v>59015</v>
      </c>
    </row>
    <row r="786" spans="1:2" x14ac:dyDescent="0.25">
      <c r="A786" s="14">
        <v>31121</v>
      </c>
      <c r="B786">
        <v>86364</v>
      </c>
    </row>
    <row r="787" spans="1:2" x14ac:dyDescent="0.25">
      <c r="A787" s="14">
        <v>31152</v>
      </c>
      <c r="B787">
        <v>102045</v>
      </c>
    </row>
    <row r="788" spans="1:2" x14ac:dyDescent="0.25">
      <c r="A788" s="14">
        <v>31182</v>
      </c>
      <c r="B788">
        <v>115637</v>
      </c>
    </row>
    <row r="789" spans="1:2" x14ac:dyDescent="0.25">
      <c r="A789" s="14">
        <v>31213</v>
      </c>
      <c r="B789">
        <v>95645</v>
      </c>
    </row>
    <row r="790" spans="1:2" x14ac:dyDescent="0.25">
      <c r="A790" s="14">
        <v>31243</v>
      </c>
      <c r="B790">
        <v>99286</v>
      </c>
    </row>
    <row r="791" spans="1:2" x14ac:dyDescent="0.25">
      <c r="A791" s="14">
        <v>31274</v>
      </c>
      <c r="B791">
        <v>96547</v>
      </c>
    </row>
    <row r="792" spans="1:2" x14ac:dyDescent="0.25">
      <c r="A792" s="14">
        <v>31305</v>
      </c>
      <c r="B792">
        <v>94646</v>
      </c>
    </row>
    <row r="793" spans="1:2" x14ac:dyDescent="0.25">
      <c r="A793" s="14">
        <v>31335</v>
      </c>
      <c r="B793">
        <v>100377</v>
      </c>
    </row>
    <row r="794" spans="1:2" x14ac:dyDescent="0.25">
      <c r="A794" s="14">
        <v>31366</v>
      </c>
      <c r="B794">
        <v>119957</v>
      </c>
    </row>
    <row r="795" spans="1:2" x14ac:dyDescent="0.25">
      <c r="A795" s="14">
        <v>31396</v>
      </c>
      <c r="B795">
        <v>114561</v>
      </c>
    </row>
    <row r="796" spans="1:2" x14ac:dyDescent="0.25">
      <c r="A796" s="14">
        <v>31427</v>
      </c>
      <c r="B796">
        <v>107627</v>
      </c>
    </row>
    <row r="797" spans="1:2" x14ac:dyDescent="0.25">
      <c r="A797" s="14">
        <v>31458</v>
      </c>
      <c r="B797">
        <v>83100</v>
      </c>
    </row>
    <row r="798" spans="1:2" x14ac:dyDescent="0.25">
      <c r="A798" s="14">
        <v>31486</v>
      </c>
      <c r="B798">
        <v>92641</v>
      </c>
    </row>
    <row r="799" spans="1:2" x14ac:dyDescent="0.25">
      <c r="A799" s="14">
        <v>31517</v>
      </c>
      <c r="B799">
        <v>110520</v>
      </c>
    </row>
    <row r="800" spans="1:2" x14ac:dyDescent="0.25">
      <c r="A800" s="14">
        <v>31547</v>
      </c>
      <c r="B800">
        <v>131757</v>
      </c>
    </row>
    <row r="801" spans="1:2" x14ac:dyDescent="0.25">
      <c r="A801" s="14">
        <v>31578</v>
      </c>
      <c r="B801">
        <v>139053</v>
      </c>
    </row>
    <row r="802" spans="1:2" x14ac:dyDescent="0.25">
      <c r="A802" s="14">
        <v>31608</v>
      </c>
      <c r="B802">
        <v>146509</v>
      </c>
    </row>
    <row r="803" spans="1:2" x14ac:dyDescent="0.25">
      <c r="A803" s="14">
        <v>31639</v>
      </c>
      <c r="B803">
        <v>150637</v>
      </c>
    </row>
    <row r="804" spans="1:2" x14ac:dyDescent="0.25">
      <c r="A804" s="14">
        <v>31670</v>
      </c>
      <c r="B804">
        <v>150923</v>
      </c>
    </row>
    <row r="805" spans="1:2" x14ac:dyDescent="0.25">
      <c r="A805" s="14">
        <v>31700</v>
      </c>
      <c r="B805">
        <v>136983</v>
      </c>
    </row>
    <row r="806" spans="1:2" x14ac:dyDescent="0.25">
      <c r="A806" s="14">
        <v>31731</v>
      </c>
      <c r="B806">
        <v>138444</v>
      </c>
    </row>
    <row r="807" spans="1:2" x14ac:dyDescent="0.25">
      <c r="A807" s="14">
        <v>31761</v>
      </c>
      <c r="B807">
        <v>136784</v>
      </c>
    </row>
    <row r="808" spans="1:2" x14ac:dyDescent="0.25">
      <c r="A808" s="14">
        <v>31792</v>
      </c>
      <c r="B808">
        <v>135943</v>
      </c>
    </row>
    <row r="809" spans="1:2" x14ac:dyDescent="0.25">
      <c r="A809" s="14">
        <v>31823</v>
      </c>
      <c r="B809">
        <v>108260</v>
      </c>
    </row>
    <row r="810" spans="1:2" x14ac:dyDescent="0.25">
      <c r="A810" s="14">
        <v>31851</v>
      </c>
      <c r="B810">
        <v>117160</v>
      </c>
    </row>
    <row r="811" spans="1:2" x14ac:dyDescent="0.25">
      <c r="A811" s="14">
        <v>31882</v>
      </c>
      <c r="B811">
        <v>123964</v>
      </c>
    </row>
    <row r="812" spans="1:2" x14ac:dyDescent="0.25">
      <c r="A812" s="14">
        <v>31912</v>
      </c>
      <c r="B812">
        <v>134549</v>
      </c>
    </row>
    <row r="813" spans="1:2" x14ac:dyDescent="0.25">
      <c r="A813" s="14">
        <v>31943</v>
      </c>
      <c r="B813">
        <v>144197</v>
      </c>
    </row>
    <row r="814" spans="1:2" x14ac:dyDescent="0.25">
      <c r="A814" s="14">
        <v>31973</v>
      </c>
      <c r="B814">
        <v>164131</v>
      </c>
    </row>
    <row r="815" spans="1:2" x14ac:dyDescent="0.25">
      <c r="A815" s="14">
        <v>32004</v>
      </c>
      <c r="B815">
        <v>170802</v>
      </c>
    </row>
    <row r="816" spans="1:2" x14ac:dyDescent="0.25">
      <c r="A816" s="14">
        <v>32035</v>
      </c>
      <c r="B816">
        <v>153312</v>
      </c>
    </row>
    <row r="817" spans="1:2" x14ac:dyDescent="0.25">
      <c r="A817" s="14">
        <v>32065</v>
      </c>
      <c r="B817">
        <v>159390</v>
      </c>
    </row>
    <row r="818" spans="1:2" x14ac:dyDescent="0.25">
      <c r="A818" s="14">
        <v>32096</v>
      </c>
      <c r="B818">
        <v>150389</v>
      </c>
    </row>
    <row r="819" spans="1:2" x14ac:dyDescent="0.25">
      <c r="A819" s="14">
        <v>32126</v>
      </c>
      <c r="B819">
        <v>143825</v>
      </c>
    </row>
    <row r="820" spans="1:2" x14ac:dyDescent="0.25">
      <c r="A820" s="14">
        <v>32157</v>
      </c>
      <c r="B820">
        <v>144515</v>
      </c>
    </row>
    <row r="821" spans="1:2" x14ac:dyDescent="0.25">
      <c r="A821" s="14">
        <v>32188</v>
      </c>
      <c r="B821">
        <v>134863</v>
      </c>
    </row>
    <row r="822" spans="1:2" x14ac:dyDescent="0.25">
      <c r="A822" s="14">
        <v>32217</v>
      </c>
      <c r="B822">
        <v>150912</v>
      </c>
    </row>
    <row r="823" spans="1:2" x14ac:dyDescent="0.25">
      <c r="A823" s="14">
        <v>32248</v>
      </c>
      <c r="B823">
        <v>155012</v>
      </c>
    </row>
    <row r="824" spans="1:2" x14ac:dyDescent="0.25">
      <c r="A824" s="14">
        <v>32278</v>
      </c>
      <c r="B824">
        <v>165510</v>
      </c>
    </row>
    <row r="825" spans="1:2" x14ac:dyDescent="0.25">
      <c r="A825" s="14">
        <v>32309</v>
      </c>
      <c r="B825">
        <v>159667</v>
      </c>
    </row>
    <row r="826" spans="1:2" x14ac:dyDescent="0.25">
      <c r="A826" s="14">
        <v>32339</v>
      </c>
      <c r="B826">
        <v>158100</v>
      </c>
    </row>
    <row r="827" spans="1:2" x14ac:dyDescent="0.25">
      <c r="A827" s="14">
        <v>32370</v>
      </c>
      <c r="B827">
        <v>157766</v>
      </c>
    </row>
    <row r="828" spans="1:2" x14ac:dyDescent="0.25">
      <c r="A828" s="14">
        <v>32401</v>
      </c>
      <c r="B828">
        <v>156355</v>
      </c>
    </row>
    <row r="829" spans="1:2" x14ac:dyDescent="0.25">
      <c r="A829" s="14">
        <v>32431</v>
      </c>
      <c r="B829">
        <v>172080</v>
      </c>
    </row>
    <row r="830" spans="1:2" x14ac:dyDescent="0.25">
      <c r="A830" s="14">
        <v>32462</v>
      </c>
      <c r="B830">
        <v>152093</v>
      </c>
    </row>
    <row r="831" spans="1:2" x14ac:dyDescent="0.25">
      <c r="A831" s="14">
        <v>32492</v>
      </c>
      <c r="B831">
        <v>162132</v>
      </c>
    </row>
    <row r="832" spans="1:2" x14ac:dyDescent="0.25">
      <c r="A832" s="14">
        <v>32523</v>
      </c>
      <c r="B832">
        <v>175497</v>
      </c>
    </row>
    <row r="833" spans="1:2" x14ac:dyDescent="0.25">
      <c r="A833" s="14">
        <v>32554</v>
      </c>
      <c r="B833">
        <v>148539</v>
      </c>
    </row>
    <row r="834" spans="1:2" x14ac:dyDescent="0.25">
      <c r="A834" s="14">
        <v>32582</v>
      </c>
      <c r="B834">
        <v>156100</v>
      </c>
    </row>
    <row r="835" spans="1:2" x14ac:dyDescent="0.25">
      <c r="A835" s="14">
        <v>32613</v>
      </c>
      <c r="B835">
        <v>172496</v>
      </c>
    </row>
    <row r="836" spans="1:2" x14ac:dyDescent="0.25">
      <c r="A836" s="14">
        <v>32643</v>
      </c>
      <c r="B836">
        <v>177604</v>
      </c>
    </row>
    <row r="837" spans="1:2" x14ac:dyDescent="0.25">
      <c r="A837" s="14">
        <v>32674</v>
      </c>
      <c r="B837">
        <v>179269</v>
      </c>
    </row>
    <row r="838" spans="1:2" x14ac:dyDescent="0.25">
      <c r="A838" s="14">
        <v>32704</v>
      </c>
      <c r="B838">
        <v>192628</v>
      </c>
    </row>
    <row r="839" spans="1:2" x14ac:dyDescent="0.25">
      <c r="A839" s="14">
        <v>32735</v>
      </c>
      <c r="B839">
        <v>203517</v>
      </c>
    </row>
    <row r="840" spans="1:2" x14ac:dyDescent="0.25">
      <c r="A840" s="14">
        <v>32766</v>
      </c>
      <c r="B840">
        <v>180834</v>
      </c>
    </row>
    <row r="841" spans="1:2" x14ac:dyDescent="0.25">
      <c r="A841" s="14">
        <v>32796</v>
      </c>
      <c r="B841">
        <v>191783</v>
      </c>
    </row>
    <row r="842" spans="1:2" x14ac:dyDescent="0.25">
      <c r="A842" s="14">
        <v>32827</v>
      </c>
      <c r="B842">
        <v>185133</v>
      </c>
    </row>
    <row r="843" spans="1:2" x14ac:dyDescent="0.25">
      <c r="A843" s="14">
        <v>32857</v>
      </c>
      <c r="B843">
        <v>169361</v>
      </c>
    </row>
    <row r="844" spans="1:2" x14ac:dyDescent="0.25">
      <c r="A844" s="14">
        <v>32888</v>
      </c>
      <c r="B844">
        <v>192572</v>
      </c>
    </row>
    <row r="845" spans="1:2" x14ac:dyDescent="0.25">
      <c r="A845" s="14">
        <v>32919</v>
      </c>
      <c r="B845">
        <v>165046</v>
      </c>
    </row>
    <row r="846" spans="1:2" x14ac:dyDescent="0.25">
      <c r="A846" s="14">
        <v>32947</v>
      </c>
      <c r="B846">
        <v>189625</v>
      </c>
    </row>
    <row r="847" spans="1:2" x14ac:dyDescent="0.25">
      <c r="A847" s="14">
        <v>32978</v>
      </c>
      <c r="B847">
        <v>174393</v>
      </c>
    </row>
    <row r="848" spans="1:2" x14ac:dyDescent="0.25">
      <c r="A848" s="14">
        <v>33008</v>
      </c>
      <c r="B848">
        <v>200067</v>
      </c>
    </row>
    <row r="849" spans="1:2" x14ac:dyDescent="0.25">
      <c r="A849" s="14">
        <v>33039</v>
      </c>
      <c r="B849">
        <v>192704</v>
      </c>
    </row>
    <row r="850" spans="1:2" x14ac:dyDescent="0.25">
      <c r="A850" s="14">
        <v>33069</v>
      </c>
      <c r="B850">
        <v>212514</v>
      </c>
    </row>
    <row r="851" spans="1:2" x14ac:dyDescent="0.25">
      <c r="A851" s="14">
        <v>33100</v>
      </c>
      <c r="B851">
        <v>200000</v>
      </c>
    </row>
    <row r="852" spans="1:2" x14ac:dyDescent="0.25">
      <c r="A852" s="14">
        <v>33131</v>
      </c>
      <c r="B852">
        <v>169907</v>
      </c>
    </row>
    <row r="853" spans="1:2" x14ac:dyDescent="0.25">
      <c r="A853" s="14">
        <v>33161</v>
      </c>
      <c r="B853">
        <v>159080</v>
      </c>
    </row>
    <row r="854" spans="1:2" x14ac:dyDescent="0.25">
      <c r="A854" s="14">
        <v>33192</v>
      </c>
      <c r="B854">
        <v>152549</v>
      </c>
    </row>
    <row r="855" spans="1:2" x14ac:dyDescent="0.25">
      <c r="A855" s="14">
        <v>33222</v>
      </c>
      <c r="B855">
        <v>142930</v>
      </c>
    </row>
    <row r="856" spans="1:2" x14ac:dyDescent="0.25">
      <c r="A856" s="14">
        <v>33253</v>
      </c>
      <c r="B856">
        <v>164167</v>
      </c>
    </row>
    <row r="857" spans="1:2" x14ac:dyDescent="0.25">
      <c r="A857" s="14">
        <v>33284</v>
      </c>
      <c r="B857">
        <v>153588</v>
      </c>
    </row>
    <row r="858" spans="1:2" x14ac:dyDescent="0.25">
      <c r="A858" s="14">
        <v>33312</v>
      </c>
      <c r="B858">
        <v>160149</v>
      </c>
    </row>
    <row r="859" spans="1:2" x14ac:dyDescent="0.25">
      <c r="A859" s="14">
        <v>33343</v>
      </c>
      <c r="B859">
        <v>165877</v>
      </c>
    </row>
    <row r="860" spans="1:2" x14ac:dyDescent="0.25">
      <c r="A860" s="14">
        <v>33373</v>
      </c>
      <c r="B860">
        <v>197257</v>
      </c>
    </row>
    <row r="861" spans="1:2" x14ac:dyDescent="0.25">
      <c r="A861" s="14">
        <v>33404</v>
      </c>
      <c r="B861">
        <v>190019</v>
      </c>
    </row>
    <row r="862" spans="1:2" x14ac:dyDescent="0.25">
      <c r="A862" s="14">
        <v>33434</v>
      </c>
      <c r="B862">
        <v>184597</v>
      </c>
    </row>
    <row r="863" spans="1:2" x14ac:dyDescent="0.25">
      <c r="A863" s="14">
        <v>33465</v>
      </c>
      <c r="B863">
        <v>205988</v>
      </c>
    </row>
    <row r="864" spans="1:2" x14ac:dyDescent="0.25">
      <c r="A864" s="14">
        <v>33496</v>
      </c>
      <c r="B864">
        <v>174347</v>
      </c>
    </row>
    <row r="865" spans="1:77" x14ac:dyDescent="0.25">
      <c r="A865" s="14">
        <v>33526</v>
      </c>
      <c r="B865">
        <v>176182</v>
      </c>
    </row>
    <row r="866" spans="1:77" x14ac:dyDescent="0.25">
      <c r="A866" s="14">
        <v>33557</v>
      </c>
      <c r="B866">
        <v>165853</v>
      </c>
    </row>
    <row r="867" spans="1:77" x14ac:dyDescent="0.25">
      <c r="A867" s="14">
        <v>33587</v>
      </c>
      <c r="B867">
        <v>172508</v>
      </c>
    </row>
    <row r="868" spans="1:77" x14ac:dyDescent="0.25">
      <c r="A868" s="14">
        <v>33618</v>
      </c>
      <c r="B868">
        <v>184640</v>
      </c>
    </row>
    <row r="869" spans="1:77" x14ac:dyDescent="0.25">
      <c r="A869" s="14">
        <v>33649</v>
      </c>
      <c r="B869">
        <v>147293</v>
      </c>
    </row>
    <row r="870" spans="1:77" x14ac:dyDescent="0.25">
      <c r="A870" s="14">
        <v>33678</v>
      </c>
      <c r="B870">
        <v>164957</v>
      </c>
    </row>
    <row r="871" spans="1:77" x14ac:dyDescent="0.25">
      <c r="A871" s="14">
        <v>33709</v>
      </c>
      <c r="B871">
        <v>183798</v>
      </c>
    </row>
    <row r="872" spans="1:77" x14ac:dyDescent="0.25">
      <c r="A872" s="14">
        <v>33739</v>
      </c>
      <c r="B872">
        <v>187873</v>
      </c>
    </row>
    <row r="873" spans="1:77" x14ac:dyDescent="0.25">
      <c r="A873" s="14">
        <v>33770</v>
      </c>
      <c r="B873">
        <v>185143</v>
      </c>
    </row>
    <row r="874" spans="1:77" x14ac:dyDescent="0.25">
      <c r="A874" s="14">
        <v>33800</v>
      </c>
      <c r="B874">
        <v>210673</v>
      </c>
    </row>
    <row r="875" spans="1:77" x14ac:dyDescent="0.25">
      <c r="A875" s="14">
        <v>33831</v>
      </c>
      <c r="B875">
        <v>200165</v>
      </c>
    </row>
    <row r="876" spans="1:77" x14ac:dyDescent="0.25">
      <c r="A876" s="14">
        <v>33862</v>
      </c>
      <c r="B876">
        <v>186539</v>
      </c>
    </row>
    <row r="877" spans="1:77" x14ac:dyDescent="0.25">
      <c r="A877" s="14">
        <v>33892</v>
      </c>
      <c r="B877">
        <v>207565</v>
      </c>
    </row>
    <row r="878" spans="1:77" x14ac:dyDescent="0.25">
      <c r="A878" s="14">
        <v>33923</v>
      </c>
      <c r="B878">
        <v>183635</v>
      </c>
    </row>
    <row r="879" spans="1:77" x14ac:dyDescent="0.25">
      <c r="A879" s="14">
        <v>33953</v>
      </c>
      <c r="B879">
        <v>184060</v>
      </c>
    </row>
    <row r="880" spans="1:77" x14ac:dyDescent="0.25">
      <c r="A880" s="14">
        <v>33984</v>
      </c>
      <c r="B880">
        <v>195059</v>
      </c>
      <c r="C880">
        <v>52703</v>
      </c>
      <c r="D880">
        <v>114391</v>
      </c>
      <c r="E880">
        <v>867</v>
      </c>
      <c r="F880">
        <v>10986</v>
      </c>
      <c r="G880">
        <v>867</v>
      </c>
      <c r="I880">
        <v>2744</v>
      </c>
      <c r="L880">
        <v>3987</v>
      </c>
      <c r="N880">
        <v>22595</v>
      </c>
      <c r="O880">
        <v>48716</v>
      </c>
      <c r="Q880">
        <v>32173</v>
      </c>
      <c r="R880">
        <v>80668</v>
      </c>
      <c r="T880">
        <v>1129</v>
      </c>
      <c r="AF880">
        <v>24124</v>
      </c>
      <c r="AI880">
        <v>1860</v>
      </c>
      <c r="AJ880">
        <v>5187</v>
      </c>
      <c r="AM880">
        <v>2163</v>
      </c>
      <c r="AN880">
        <v>1043</v>
      </c>
      <c r="AW880">
        <v>1146</v>
      </c>
      <c r="BD880">
        <v>25427</v>
      </c>
      <c r="BH880">
        <v>2164</v>
      </c>
      <c r="BV880">
        <v>1490</v>
      </c>
      <c r="BY880">
        <v>6221</v>
      </c>
    </row>
    <row r="881" spans="1:80" x14ac:dyDescent="0.25">
      <c r="A881" s="14">
        <v>34015</v>
      </c>
      <c r="B881">
        <v>172358</v>
      </c>
      <c r="C881">
        <v>47852</v>
      </c>
      <c r="D881">
        <v>103574</v>
      </c>
      <c r="F881">
        <v>9746</v>
      </c>
      <c r="G881">
        <v>2363</v>
      </c>
      <c r="I881">
        <v>2467</v>
      </c>
      <c r="L881">
        <v>6423</v>
      </c>
      <c r="N881">
        <v>25552</v>
      </c>
      <c r="O881">
        <v>41429</v>
      </c>
      <c r="Q881">
        <v>25886</v>
      </c>
      <c r="R881">
        <v>68784</v>
      </c>
      <c r="AF881">
        <v>21896</v>
      </c>
      <c r="AI881">
        <v>1245</v>
      </c>
      <c r="AJ881">
        <v>3827</v>
      </c>
      <c r="AK881">
        <v>707</v>
      </c>
      <c r="AM881">
        <v>394</v>
      </c>
      <c r="AN881">
        <v>687</v>
      </c>
      <c r="AW881">
        <v>1423</v>
      </c>
      <c r="BD881">
        <v>20956</v>
      </c>
      <c r="BH881">
        <v>1707</v>
      </c>
      <c r="BU881">
        <v>458</v>
      </c>
      <c r="BV881">
        <v>1633</v>
      </c>
      <c r="BY881">
        <v>3559</v>
      </c>
    </row>
    <row r="882" spans="1:80" x14ac:dyDescent="0.25">
      <c r="A882" s="14">
        <v>34043</v>
      </c>
      <c r="B882">
        <v>201113</v>
      </c>
      <c r="C882">
        <v>51114</v>
      </c>
      <c r="D882">
        <v>112473</v>
      </c>
      <c r="E882">
        <v>205</v>
      </c>
      <c r="F882">
        <v>12633</v>
      </c>
      <c r="G882">
        <v>2175</v>
      </c>
      <c r="I882">
        <v>3817</v>
      </c>
      <c r="L882">
        <v>9309</v>
      </c>
      <c r="N882">
        <v>27667</v>
      </c>
      <c r="O882">
        <v>41805</v>
      </c>
      <c r="Q882">
        <v>25870</v>
      </c>
      <c r="R882">
        <v>88640</v>
      </c>
      <c r="T882">
        <v>816</v>
      </c>
      <c r="AF882">
        <v>23885</v>
      </c>
      <c r="AI882">
        <v>2277</v>
      </c>
      <c r="AJ882">
        <v>4008</v>
      </c>
      <c r="AK882">
        <v>348</v>
      </c>
      <c r="AM882">
        <v>1814</v>
      </c>
      <c r="AN882">
        <v>1430</v>
      </c>
      <c r="AW882">
        <v>1986</v>
      </c>
      <c r="BB882">
        <v>324</v>
      </c>
      <c r="BD882">
        <v>24737</v>
      </c>
      <c r="BH882">
        <v>3578</v>
      </c>
      <c r="BT882">
        <v>600</v>
      </c>
      <c r="BV882">
        <v>2213</v>
      </c>
      <c r="BY882">
        <v>9227</v>
      </c>
    </row>
    <row r="883" spans="1:80" x14ac:dyDescent="0.25">
      <c r="A883" s="14">
        <v>34074</v>
      </c>
      <c r="B883">
        <v>207851</v>
      </c>
      <c r="C883">
        <v>54342</v>
      </c>
      <c r="D883">
        <v>119857</v>
      </c>
      <c r="E883">
        <v>771</v>
      </c>
      <c r="F883">
        <v>10314</v>
      </c>
      <c r="G883">
        <v>3311</v>
      </c>
      <c r="I883">
        <v>3802</v>
      </c>
      <c r="L883">
        <v>8359</v>
      </c>
      <c r="N883">
        <v>26123</v>
      </c>
      <c r="O883">
        <v>45460</v>
      </c>
      <c r="P883">
        <v>523</v>
      </c>
      <c r="Q883">
        <v>30689</v>
      </c>
      <c r="R883">
        <v>87994</v>
      </c>
      <c r="T883">
        <v>1172</v>
      </c>
      <c r="AF883">
        <v>23485</v>
      </c>
      <c r="AJ883">
        <v>4946</v>
      </c>
      <c r="AK883">
        <v>666</v>
      </c>
      <c r="AM883">
        <v>1846</v>
      </c>
      <c r="AN883">
        <v>1375</v>
      </c>
      <c r="AW883">
        <v>2284</v>
      </c>
      <c r="BB883">
        <v>246</v>
      </c>
      <c r="BD883">
        <v>23865</v>
      </c>
      <c r="BH883">
        <v>5100</v>
      </c>
      <c r="BT883">
        <v>556</v>
      </c>
      <c r="BV883">
        <v>1658</v>
      </c>
      <c r="BY883">
        <v>10121</v>
      </c>
    </row>
    <row r="884" spans="1:80" x14ac:dyDescent="0.25">
      <c r="A884" s="14">
        <v>34104</v>
      </c>
      <c r="B884">
        <v>211074</v>
      </c>
      <c r="C884">
        <v>50911</v>
      </c>
      <c r="D884">
        <v>114262</v>
      </c>
      <c r="E884">
        <v>103</v>
      </c>
      <c r="F884">
        <v>9256</v>
      </c>
      <c r="G884">
        <v>436</v>
      </c>
      <c r="I884">
        <v>5253</v>
      </c>
      <c r="L884">
        <v>6875</v>
      </c>
      <c r="N884">
        <v>22977</v>
      </c>
      <c r="O884">
        <v>42199</v>
      </c>
      <c r="P884">
        <v>1837</v>
      </c>
      <c r="Q884">
        <v>30748</v>
      </c>
      <c r="R884">
        <v>96812</v>
      </c>
      <c r="T884">
        <v>371</v>
      </c>
      <c r="U884">
        <v>407</v>
      </c>
      <c r="AF884">
        <v>27100</v>
      </c>
      <c r="AI884">
        <v>1226</v>
      </c>
      <c r="AJ884">
        <v>2778</v>
      </c>
      <c r="AK884">
        <v>749</v>
      </c>
      <c r="AM884">
        <v>1723</v>
      </c>
      <c r="AN884">
        <v>1360</v>
      </c>
      <c r="AW884">
        <v>2547</v>
      </c>
      <c r="BB884">
        <v>304</v>
      </c>
      <c r="BD884">
        <v>26241</v>
      </c>
      <c r="BH884">
        <v>6885</v>
      </c>
      <c r="BT884">
        <v>1083</v>
      </c>
      <c r="BV884">
        <v>1591</v>
      </c>
      <c r="BY884">
        <v>15334</v>
      </c>
    </row>
    <row r="885" spans="1:80" x14ac:dyDescent="0.25">
      <c r="A885" s="14">
        <v>34135</v>
      </c>
      <c r="B885">
        <v>216035</v>
      </c>
      <c r="C885">
        <v>51419</v>
      </c>
      <c r="D885">
        <v>114622</v>
      </c>
      <c r="E885">
        <v>962</v>
      </c>
      <c r="F885">
        <v>6259</v>
      </c>
      <c r="G885">
        <v>2838</v>
      </c>
      <c r="I885">
        <v>3199</v>
      </c>
      <c r="L885">
        <v>7037</v>
      </c>
      <c r="N885">
        <v>24801</v>
      </c>
      <c r="O885">
        <v>42390</v>
      </c>
      <c r="P885">
        <v>1992</v>
      </c>
      <c r="Q885">
        <v>29983</v>
      </c>
      <c r="R885">
        <v>101413</v>
      </c>
      <c r="T885">
        <v>339</v>
      </c>
      <c r="U885">
        <v>1031</v>
      </c>
      <c r="AE885">
        <v>900</v>
      </c>
      <c r="AF885">
        <v>27337</v>
      </c>
      <c r="AI885">
        <v>1366</v>
      </c>
      <c r="AJ885">
        <v>4296</v>
      </c>
      <c r="AK885">
        <v>672</v>
      </c>
      <c r="AM885">
        <v>2239</v>
      </c>
      <c r="AN885">
        <v>3984</v>
      </c>
      <c r="AW885">
        <v>2019</v>
      </c>
      <c r="BD885">
        <v>28755</v>
      </c>
      <c r="BH885">
        <v>4811</v>
      </c>
      <c r="BO885">
        <v>504</v>
      </c>
      <c r="BV885">
        <v>1641</v>
      </c>
      <c r="BY885">
        <v>12230</v>
      </c>
    </row>
    <row r="886" spans="1:80" x14ac:dyDescent="0.25">
      <c r="A886" s="14">
        <v>34165</v>
      </c>
      <c r="B886">
        <v>225954</v>
      </c>
      <c r="C886">
        <v>47510</v>
      </c>
      <c r="D886">
        <v>118152</v>
      </c>
      <c r="E886">
        <v>179</v>
      </c>
      <c r="F886">
        <v>12476</v>
      </c>
      <c r="G886">
        <v>1893</v>
      </c>
      <c r="I886">
        <v>5144</v>
      </c>
      <c r="L886">
        <v>11221</v>
      </c>
      <c r="N886">
        <v>27521</v>
      </c>
      <c r="O886">
        <v>36289</v>
      </c>
      <c r="Q886">
        <v>33101</v>
      </c>
      <c r="R886">
        <v>107802</v>
      </c>
      <c r="U886">
        <v>1253</v>
      </c>
      <c r="AE886">
        <v>599</v>
      </c>
      <c r="AF886">
        <v>30725</v>
      </c>
      <c r="AI886">
        <v>742</v>
      </c>
      <c r="AJ886">
        <v>5700</v>
      </c>
      <c r="AK886">
        <v>316</v>
      </c>
      <c r="AM886">
        <v>2981</v>
      </c>
      <c r="AN886">
        <v>3858</v>
      </c>
      <c r="AW886">
        <v>1716</v>
      </c>
      <c r="BB886">
        <v>326</v>
      </c>
      <c r="BD886">
        <v>27215</v>
      </c>
      <c r="BH886">
        <v>6665</v>
      </c>
      <c r="BV886">
        <v>1632</v>
      </c>
      <c r="BY886">
        <v>7657</v>
      </c>
    </row>
    <row r="887" spans="1:80" x14ac:dyDescent="0.25">
      <c r="A887" s="14">
        <v>34196</v>
      </c>
      <c r="B887">
        <v>205858</v>
      </c>
      <c r="C887">
        <v>46103</v>
      </c>
      <c r="D887">
        <v>110115</v>
      </c>
      <c r="E887">
        <v>870</v>
      </c>
      <c r="F887">
        <v>7991</v>
      </c>
      <c r="G887">
        <v>2692</v>
      </c>
      <c r="I887">
        <v>4711</v>
      </c>
      <c r="L887">
        <v>13983</v>
      </c>
      <c r="N887">
        <v>17017</v>
      </c>
      <c r="O887">
        <v>32120</v>
      </c>
      <c r="Q887">
        <v>35177</v>
      </c>
      <c r="R887">
        <v>95743</v>
      </c>
      <c r="T887">
        <v>400</v>
      </c>
      <c r="U887">
        <v>826</v>
      </c>
      <c r="AE887">
        <v>549</v>
      </c>
      <c r="AF887">
        <v>29934</v>
      </c>
      <c r="AI887">
        <v>1166</v>
      </c>
      <c r="AJ887">
        <v>3125</v>
      </c>
      <c r="AK887">
        <v>702</v>
      </c>
      <c r="AM887">
        <v>3764</v>
      </c>
      <c r="AN887">
        <v>1777</v>
      </c>
      <c r="AW887">
        <v>2473</v>
      </c>
      <c r="BB887">
        <v>429</v>
      </c>
      <c r="BD887">
        <v>25079</v>
      </c>
      <c r="BH887">
        <v>4988</v>
      </c>
      <c r="BT887">
        <v>1001</v>
      </c>
      <c r="BU887">
        <v>245</v>
      </c>
      <c r="BV887">
        <v>1153</v>
      </c>
      <c r="BY887">
        <v>10025</v>
      </c>
    </row>
    <row r="888" spans="1:80" x14ac:dyDescent="0.25">
      <c r="A888" s="14">
        <v>34227</v>
      </c>
      <c r="B888">
        <v>197433</v>
      </c>
      <c r="C888">
        <v>48363</v>
      </c>
      <c r="D888">
        <v>103712</v>
      </c>
      <c r="F888">
        <v>8463</v>
      </c>
      <c r="G888">
        <v>1727</v>
      </c>
      <c r="I888">
        <v>6315</v>
      </c>
      <c r="L888">
        <v>12941</v>
      </c>
      <c r="N888">
        <v>14875</v>
      </c>
      <c r="O888">
        <v>35422</v>
      </c>
      <c r="Q888">
        <v>31499</v>
      </c>
      <c r="R888">
        <v>93721</v>
      </c>
      <c r="AE888">
        <v>666</v>
      </c>
      <c r="AF888">
        <v>30702</v>
      </c>
      <c r="AI888">
        <v>2673</v>
      </c>
      <c r="AJ888">
        <v>5093</v>
      </c>
      <c r="AK888">
        <v>667</v>
      </c>
      <c r="AM888">
        <v>1468</v>
      </c>
      <c r="AN888">
        <v>3039</v>
      </c>
      <c r="AW888">
        <v>1192</v>
      </c>
      <c r="BB888">
        <v>847</v>
      </c>
      <c r="BD888">
        <v>26011</v>
      </c>
      <c r="BH888">
        <v>3381</v>
      </c>
      <c r="BT888">
        <v>508</v>
      </c>
      <c r="BU888">
        <v>115</v>
      </c>
      <c r="BV888">
        <v>1659</v>
      </c>
      <c r="BY888">
        <v>6510</v>
      </c>
    </row>
    <row r="889" spans="1:80" x14ac:dyDescent="0.25">
      <c r="A889" s="14">
        <v>34257</v>
      </c>
      <c r="B889">
        <v>222624</v>
      </c>
      <c r="C889">
        <v>46329</v>
      </c>
      <c r="D889">
        <v>112199</v>
      </c>
      <c r="E889">
        <v>2471</v>
      </c>
      <c r="F889">
        <v>13641</v>
      </c>
      <c r="G889">
        <v>920</v>
      </c>
      <c r="I889">
        <v>7491</v>
      </c>
      <c r="L889">
        <v>16295</v>
      </c>
      <c r="N889">
        <v>18393</v>
      </c>
      <c r="O889">
        <v>30034</v>
      </c>
      <c r="Q889">
        <v>30769</v>
      </c>
      <c r="R889">
        <v>110425</v>
      </c>
      <c r="U889">
        <v>1458</v>
      </c>
      <c r="AF889">
        <v>31923</v>
      </c>
      <c r="AI889">
        <v>1901</v>
      </c>
      <c r="AJ889">
        <v>5655</v>
      </c>
      <c r="AK889">
        <v>647</v>
      </c>
      <c r="AM889">
        <v>4198</v>
      </c>
      <c r="AN889">
        <v>2472</v>
      </c>
      <c r="AW889">
        <v>2548</v>
      </c>
      <c r="BB889">
        <v>295</v>
      </c>
      <c r="BD889">
        <v>29481</v>
      </c>
      <c r="BH889">
        <v>2874</v>
      </c>
      <c r="BT889">
        <v>1073</v>
      </c>
      <c r="BU889">
        <v>423</v>
      </c>
      <c r="BV889">
        <v>1670</v>
      </c>
      <c r="BY889">
        <v>10471</v>
      </c>
      <c r="CB889">
        <v>549</v>
      </c>
    </row>
    <row r="890" spans="1:80" x14ac:dyDescent="0.25">
      <c r="A890" s="14">
        <v>34288</v>
      </c>
      <c r="B890">
        <v>209905</v>
      </c>
      <c r="C890">
        <v>48637</v>
      </c>
      <c r="D890">
        <v>110090</v>
      </c>
      <c r="E890">
        <v>1546</v>
      </c>
      <c r="F890">
        <v>9214</v>
      </c>
      <c r="I890">
        <v>4075</v>
      </c>
      <c r="L890">
        <v>14090</v>
      </c>
      <c r="N890">
        <v>18369</v>
      </c>
      <c r="O890">
        <v>34547</v>
      </c>
      <c r="Q890">
        <v>33243</v>
      </c>
      <c r="R890">
        <v>99815</v>
      </c>
      <c r="AF890">
        <v>27498</v>
      </c>
      <c r="AI890">
        <v>2041</v>
      </c>
      <c r="AJ890">
        <v>4280</v>
      </c>
      <c r="AK890">
        <v>661</v>
      </c>
      <c r="AM890">
        <v>3192</v>
      </c>
      <c r="AN890">
        <v>2259</v>
      </c>
      <c r="AW890">
        <v>1028</v>
      </c>
      <c r="BD890">
        <v>31241</v>
      </c>
      <c r="BH890">
        <v>4648</v>
      </c>
      <c r="BT890">
        <v>1042</v>
      </c>
      <c r="BU890">
        <v>432</v>
      </c>
      <c r="BV890">
        <v>1655</v>
      </c>
      <c r="BY890">
        <v>10203</v>
      </c>
    </row>
    <row r="891" spans="1:80" x14ac:dyDescent="0.25">
      <c r="A891" s="14">
        <v>34318</v>
      </c>
      <c r="B891">
        <v>211966</v>
      </c>
      <c r="C891">
        <v>52346</v>
      </c>
      <c r="D891">
        <v>112338</v>
      </c>
      <c r="E891">
        <v>772</v>
      </c>
      <c r="F891">
        <v>11762</v>
      </c>
      <c r="I891">
        <v>5934</v>
      </c>
      <c r="L891">
        <v>15004</v>
      </c>
      <c r="N891">
        <v>17642</v>
      </c>
      <c r="O891">
        <v>37342</v>
      </c>
      <c r="Q891">
        <v>29503</v>
      </c>
      <c r="R891">
        <v>99628</v>
      </c>
      <c r="U891">
        <v>1639</v>
      </c>
      <c r="AF891">
        <v>29895</v>
      </c>
      <c r="AI891">
        <v>1901</v>
      </c>
      <c r="AJ891">
        <v>2625</v>
      </c>
      <c r="AK891">
        <v>691</v>
      </c>
      <c r="AM891">
        <v>2596</v>
      </c>
      <c r="AN891">
        <v>1404</v>
      </c>
      <c r="AW891">
        <v>3545</v>
      </c>
      <c r="BB891">
        <v>872</v>
      </c>
      <c r="BD891">
        <v>25953</v>
      </c>
      <c r="BH891">
        <v>3130</v>
      </c>
      <c r="BT891">
        <v>511</v>
      </c>
      <c r="BU891">
        <v>474</v>
      </c>
      <c r="BV891">
        <v>2214</v>
      </c>
      <c r="BY891">
        <v>12478</v>
      </c>
      <c r="CB891">
        <v>1763</v>
      </c>
    </row>
    <row r="892" spans="1:80" x14ac:dyDescent="0.25">
      <c r="A892" s="14">
        <v>34349</v>
      </c>
      <c r="B892">
        <v>184295</v>
      </c>
      <c r="C892">
        <v>46010</v>
      </c>
      <c r="D892">
        <v>89667</v>
      </c>
      <c r="E892">
        <v>250</v>
      </c>
      <c r="F892">
        <v>10479</v>
      </c>
      <c r="I892">
        <v>4471</v>
      </c>
      <c r="L892">
        <v>9591</v>
      </c>
      <c r="N892">
        <v>8479</v>
      </c>
      <c r="O892">
        <v>36419</v>
      </c>
      <c r="Q892">
        <v>27938</v>
      </c>
      <c r="R892">
        <v>94628</v>
      </c>
      <c r="T892">
        <v>1124</v>
      </c>
      <c r="AF892">
        <v>28054</v>
      </c>
      <c r="AI892">
        <v>2433</v>
      </c>
      <c r="AJ892">
        <v>4633</v>
      </c>
      <c r="AK892">
        <v>310</v>
      </c>
      <c r="AM892">
        <v>3956</v>
      </c>
      <c r="AN892">
        <v>3212</v>
      </c>
      <c r="AW892">
        <v>2519</v>
      </c>
      <c r="BB892">
        <v>351</v>
      </c>
      <c r="BD892">
        <v>29297</v>
      </c>
      <c r="BH892">
        <v>2986</v>
      </c>
      <c r="BT892">
        <v>500</v>
      </c>
      <c r="BV892">
        <v>1853</v>
      </c>
      <c r="BY892">
        <v>4978</v>
      </c>
    </row>
    <row r="893" spans="1:80" x14ac:dyDescent="0.25">
      <c r="A893" s="14">
        <v>34380</v>
      </c>
      <c r="B893">
        <v>176774</v>
      </c>
      <c r="C893">
        <v>40494</v>
      </c>
      <c r="D893">
        <v>90625</v>
      </c>
      <c r="E893">
        <v>573</v>
      </c>
      <c r="F893">
        <v>7890</v>
      </c>
      <c r="G893">
        <v>530</v>
      </c>
      <c r="I893">
        <v>5817</v>
      </c>
      <c r="L893">
        <v>11838</v>
      </c>
      <c r="N893">
        <v>15601</v>
      </c>
      <c r="O893">
        <v>28656</v>
      </c>
      <c r="Q893">
        <v>26490</v>
      </c>
      <c r="R893">
        <v>86149</v>
      </c>
      <c r="AF893">
        <v>27819</v>
      </c>
      <c r="AI893">
        <v>1243</v>
      </c>
      <c r="AJ893">
        <v>3672</v>
      </c>
      <c r="AK893">
        <v>697</v>
      </c>
      <c r="AM893">
        <v>2697</v>
      </c>
      <c r="AN893">
        <v>1195</v>
      </c>
      <c r="AW893">
        <v>1650</v>
      </c>
      <c r="BB893">
        <v>406</v>
      </c>
      <c r="BD893">
        <v>25919</v>
      </c>
      <c r="BH893">
        <v>4650</v>
      </c>
      <c r="BV893">
        <v>2250</v>
      </c>
      <c r="BY893">
        <v>6502</v>
      </c>
    </row>
    <row r="894" spans="1:80" x14ac:dyDescent="0.25">
      <c r="A894" s="14">
        <v>34408</v>
      </c>
      <c r="B894">
        <v>197531</v>
      </c>
      <c r="C894">
        <v>47469</v>
      </c>
      <c r="D894">
        <v>93173</v>
      </c>
      <c r="F894">
        <v>8229</v>
      </c>
      <c r="G894">
        <v>944</v>
      </c>
      <c r="I894">
        <v>2807</v>
      </c>
      <c r="L894">
        <v>14767</v>
      </c>
      <c r="N894">
        <v>12463</v>
      </c>
      <c r="O894">
        <v>32702</v>
      </c>
      <c r="Q894">
        <v>28891</v>
      </c>
      <c r="R894">
        <v>104358</v>
      </c>
      <c r="T894">
        <v>2636</v>
      </c>
      <c r="U894">
        <v>343</v>
      </c>
      <c r="AF894">
        <v>30605</v>
      </c>
      <c r="AI894">
        <v>3217</v>
      </c>
      <c r="AJ894">
        <v>5162</v>
      </c>
      <c r="AM894">
        <v>1150</v>
      </c>
      <c r="AN894">
        <v>1408</v>
      </c>
      <c r="AW894">
        <v>1543</v>
      </c>
      <c r="BD894">
        <v>31428</v>
      </c>
      <c r="BH894">
        <v>3348</v>
      </c>
      <c r="BV894">
        <v>1679</v>
      </c>
      <c r="BY894">
        <v>12217</v>
      </c>
    </row>
    <row r="895" spans="1:80" x14ac:dyDescent="0.25">
      <c r="A895" s="14">
        <v>34439</v>
      </c>
      <c r="B895">
        <v>208661</v>
      </c>
      <c r="C895">
        <v>49986</v>
      </c>
      <c r="D895">
        <v>111852</v>
      </c>
      <c r="E895">
        <v>885</v>
      </c>
      <c r="F895">
        <v>8510</v>
      </c>
      <c r="G895">
        <v>1837</v>
      </c>
      <c r="I895">
        <v>8653</v>
      </c>
      <c r="L895">
        <v>7143</v>
      </c>
      <c r="N895">
        <v>18632</v>
      </c>
      <c r="O895">
        <v>42843</v>
      </c>
      <c r="Q895">
        <v>31043</v>
      </c>
      <c r="R895">
        <v>96809</v>
      </c>
      <c r="T895">
        <v>1209</v>
      </c>
      <c r="AF895">
        <v>27901</v>
      </c>
      <c r="AI895">
        <v>2012</v>
      </c>
      <c r="AJ895">
        <v>5917</v>
      </c>
      <c r="AK895">
        <v>315</v>
      </c>
      <c r="AM895">
        <v>1551</v>
      </c>
      <c r="AN895">
        <v>1395</v>
      </c>
      <c r="AW895">
        <v>2653</v>
      </c>
      <c r="BD895">
        <v>28901</v>
      </c>
      <c r="BH895">
        <v>5522</v>
      </c>
      <c r="BU895">
        <v>455</v>
      </c>
      <c r="BV895">
        <v>1680</v>
      </c>
      <c r="BY895">
        <v>8456</v>
      </c>
    </row>
    <row r="896" spans="1:80" x14ac:dyDescent="0.25">
      <c r="A896" s="14">
        <v>34469</v>
      </c>
      <c r="B896">
        <v>223135</v>
      </c>
      <c r="C896">
        <v>54465</v>
      </c>
      <c r="D896">
        <v>116910</v>
      </c>
      <c r="F896">
        <v>10269</v>
      </c>
      <c r="G896">
        <v>1475</v>
      </c>
      <c r="I896">
        <v>5784</v>
      </c>
      <c r="L896">
        <v>11236</v>
      </c>
      <c r="N896">
        <v>22628</v>
      </c>
      <c r="O896">
        <v>43229</v>
      </c>
      <c r="Q896">
        <v>31689</v>
      </c>
      <c r="R896">
        <v>106225</v>
      </c>
      <c r="T896">
        <v>2581</v>
      </c>
      <c r="U896">
        <v>995</v>
      </c>
      <c r="AF896">
        <v>28045</v>
      </c>
      <c r="AI896">
        <v>2471</v>
      </c>
      <c r="AJ896">
        <v>2326</v>
      </c>
      <c r="AK896">
        <v>350</v>
      </c>
      <c r="AM896">
        <v>2644</v>
      </c>
      <c r="AN896">
        <v>1409</v>
      </c>
      <c r="AW896">
        <v>2344</v>
      </c>
      <c r="BD896">
        <v>28968</v>
      </c>
      <c r="BH896">
        <v>4923</v>
      </c>
      <c r="BT896">
        <v>521</v>
      </c>
      <c r="BU896">
        <v>734</v>
      </c>
      <c r="BV896">
        <v>1796</v>
      </c>
      <c r="BY896">
        <v>10706</v>
      </c>
      <c r="CB896">
        <v>849</v>
      </c>
    </row>
    <row r="897" spans="1:80" x14ac:dyDescent="0.25">
      <c r="A897" s="14">
        <v>34500</v>
      </c>
      <c r="B897">
        <v>220729</v>
      </c>
      <c r="C897">
        <v>45979</v>
      </c>
      <c r="D897">
        <v>115132</v>
      </c>
      <c r="E897">
        <v>71</v>
      </c>
      <c r="F897">
        <v>8334</v>
      </c>
      <c r="I897">
        <v>6694</v>
      </c>
      <c r="L897">
        <v>7655</v>
      </c>
      <c r="N897">
        <v>25117</v>
      </c>
      <c r="O897">
        <v>38324</v>
      </c>
      <c r="Q897">
        <v>32635</v>
      </c>
      <c r="R897">
        <v>105597</v>
      </c>
      <c r="T897">
        <v>252</v>
      </c>
      <c r="U897">
        <v>320</v>
      </c>
      <c r="AF897">
        <v>29202</v>
      </c>
      <c r="AI897">
        <v>1080</v>
      </c>
      <c r="AJ897">
        <v>3028</v>
      </c>
      <c r="AK897">
        <v>667</v>
      </c>
      <c r="AM897">
        <v>2158</v>
      </c>
      <c r="AN897">
        <v>1403</v>
      </c>
      <c r="AW897">
        <v>4636</v>
      </c>
      <c r="BB897">
        <v>295</v>
      </c>
      <c r="BD897">
        <v>29230</v>
      </c>
      <c r="BH897">
        <v>4747</v>
      </c>
      <c r="BV897">
        <v>2369</v>
      </c>
      <c r="BY897">
        <v>14552</v>
      </c>
      <c r="CB897">
        <v>502</v>
      </c>
    </row>
    <row r="898" spans="1:80" x14ac:dyDescent="0.25">
      <c r="A898" s="14">
        <v>34530</v>
      </c>
      <c r="B898">
        <v>243574</v>
      </c>
      <c r="C898">
        <v>52935</v>
      </c>
      <c r="D898">
        <v>119702</v>
      </c>
      <c r="E898">
        <v>1169</v>
      </c>
      <c r="F898">
        <v>9257</v>
      </c>
      <c r="G898">
        <v>464</v>
      </c>
      <c r="I898">
        <v>6687</v>
      </c>
      <c r="L898">
        <v>10695</v>
      </c>
      <c r="N898">
        <v>21506</v>
      </c>
      <c r="O898">
        <v>40595</v>
      </c>
      <c r="P898">
        <v>1645</v>
      </c>
      <c r="Q898">
        <v>31891</v>
      </c>
      <c r="R898">
        <v>123872</v>
      </c>
      <c r="U898">
        <v>1350</v>
      </c>
      <c r="AE898">
        <v>878</v>
      </c>
      <c r="AF898">
        <v>30813</v>
      </c>
      <c r="AI898">
        <v>2866</v>
      </c>
      <c r="AJ898">
        <v>3936</v>
      </c>
      <c r="AK898">
        <v>299</v>
      </c>
      <c r="AM898">
        <v>4475</v>
      </c>
      <c r="AN898">
        <v>1300</v>
      </c>
      <c r="AW898">
        <v>5514</v>
      </c>
      <c r="BB898">
        <v>1103</v>
      </c>
      <c r="BD898">
        <v>27555</v>
      </c>
      <c r="BH898">
        <v>7954</v>
      </c>
      <c r="BU898">
        <v>691</v>
      </c>
      <c r="BV898">
        <v>1712</v>
      </c>
      <c r="BY898">
        <v>17914</v>
      </c>
      <c r="CB898">
        <v>1622</v>
      </c>
    </row>
    <row r="899" spans="1:80" x14ac:dyDescent="0.25">
      <c r="A899" s="14">
        <v>34561</v>
      </c>
      <c r="B899">
        <v>232117</v>
      </c>
      <c r="C899">
        <v>48884</v>
      </c>
      <c r="D899">
        <v>119678</v>
      </c>
      <c r="E899">
        <v>1196</v>
      </c>
      <c r="F899">
        <v>10754</v>
      </c>
      <c r="G899">
        <v>1433</v>
      </c>
      <c r="I899">
        <v>4397</v>
      </c>
      <c r="L899">
        <v>9482</v>
      </c>
      <c r="N899">
        <v>31295</v>
      </c>
      <c r="O899">
        <v>39402</v>
      </c>
      <c r="Q899">
        <v>30440</v>
      </c>
      <c r="R899">
        <v>112439</v>
      </c>
      <c r="U899">
        <v>401</v>
      </c>
      <c r="AE899">
        <v>323</v>
      </c>
      <c r="AF899">
        <v>32828</v>
      </c>
      <c r="AI899">
        <v>1989</v>
      </c>
      <c r="AJ899">
        <v>5613</v>
      </c>
      <c r="AK899">
        <v>698</v>
      </c>
      <c r="AM899">
        <v>3550</v>
      </c>
      <c r="AN899">
        <v>699</v>
      </c>
      <c r="AW899">
        <v>3466</v>
      </c>
      <c r="BB899">
        <v>206</v>
      </c>
      <c r="BD899">
        <v>26401</v>
      </c>
      <c r="BH899">
        <v>6153</v>
      </c>
      <c r="BV899">
        <v>1691</v>
      </c>
      <c r="BY899">
        <v>14667</v>
      </c>
      <c r="CB899">
        <v>1937</v>
      </c>
    </row>
    <row r="900" spans="1:80" x14ac:dyDescent="0.25">
      <c r="A900" s="14">
        <v>34592</v>
      </c>
      <c r="B900">
        <v>236041</v>
      </c>
      <c r="C900">
        <v>52976</v>
      </c>
      <c r="D900">
        <v>111753</v>
      </c>
      <c r="E900">
        <v>600</v>
      </c>
      <c r="F900">
        <v>13445</v>
      </c>
      <c r="I900">
        <v>5833</v>
      </c>
      <c r="L900">
        <v>10839</v>
      </c>
      <c r="N900">
        <v>17332</v>
      </c>
      <c r="O900">
        <v>40934</v>
      </c>
      <c r="P900">
        <v>1203</v>
      </c>
      <c r="Q900">
        <v>33184</v>
      </c>
      <c r="R900">
        <v>124288</v>
      </c>
      <c r="T900">
        <v>2616</v>
      </c>
      <c r="U900">
        <v>1063</v>
      </c>
      <c r="AE900">
        <v>323</v>
      </c>
      <c r="AF900">
        <v>30936</v>
      </c>
      <c r="AI900">
        <v>1886</v>
      </c>
      <c r="AJ900">
        <v>4307</v>
      </c>
      <c r="AK900">
        <v>628</v>
      </c>
      <c r="AM900">
        <v>1877</v>
      </c>
      <c r="AN900">
        <v>1322</v>
      </c>
      <c r="AW900">
        <v>1828</v>
      </c>
      <c r="BD900">
        <v>28889</v>
      </c>
      <c r="BH900">
        <v>10068</v>
      </c>
      <c r="BU900">
        <v>270</v>
      </c>
      <c r="BV900">
        <v>1678</v>
      </c>
      <c r="BY900">
        <v>21523</v>
      </c>
      <c r="CB900">
        <v>983</v>
      </c>
    </row>
    <row r="901" spans="1:80" x14ac:dyDescent="0.25">
      <c r="A901" s="14">
        <v>34622</v>
      </c>
      <c r="B901">
        <v>221230</v>
      </c>
      <c r="C901">
        <v>51797</v>
      </c>
      <c r="D901">
        <v>114479</v>
      </c>
      <c r="E901">
        <v>1189</v>
      </c>
      <c r="F901">
        <v>8879</v>
      </c>
      <c r="G901">
        <v>1867</v>
      </c>
      <c r="I901">
        <v>7273</v>
      </c>
      <c r="L901">
        <v>4579</v>
      </c>
      <c r="N901">
        <v>17334</v>
      </c>
      <c r="O901">
        <v>46500</v>
      </c>
      <c r="P901">
        <v>718</v>
      </c>
      <c r="Q901">
        <v>34136</v>
      </c>
      <c r="R901">
        <v>106751</v>
      </c>
      <c r="T901">
        <v>539</v>
      </c>
      <c r="U901">
        <v>668</v>
      </c>
      <c r="AF901">
        <v>30434</v>
      </c>
      <c r="AI901">
        <v>570</v>
      </c>
      <c r="AJ901">
        <v>6656</v>
      </c>
      <c r="AK901">
        <v>652</v>
      </c>
      <c r="AM901">
        <v>3402</v>
      </c>
      <c r="AN901">
        <v>1358</v>
      </c>
      <c r="AW901">
        <v>2750</v>
      </c>
      <c r="BD901">
        <v>27299</v>
      </c>
      <c r="BH901">
        <v>9299</v>
      </c>
      <c r="BU901">
        <v>108</v>
      </c>
      <c r="BV901">
        <v>2008</v>
      </c>
      <c r="BY901">
        <v>10016</v>
      </c>
      <c r="CB901">
        <v>2062</v>
      </c>
    </row>
    <row r="902" spans="1:80" x14ac:dyDescent="0.25">
      <c r="A902" s="14">
        <v>34653</v>
      </c>
      <c r="B902">
        <v>211012</v>
      </c>
      <c r="C902">
        <v>47914</v>
      </c>
      <c r="D902">
        <v>104652</v>
      </c>
      <c r="E902">
        <v>585</v>
      </c>
      <c r="F902">
        <v>9829</v>
      </c>
      <c r="G902">
        <v>1385</v>
      </c>
      <c r="I902">
        <v>7618</v>
      </c>
      <c r="L902">
        <v>7199</v>
      </c>
      <c r="N902">
        <v>14342</v>
      </c>
      <c r="O902">
        <v>40715</v>
      </c>
      <c r="Q902">
        <v>32513</v>
      </c>
      <c r="R902">
        <v>106360</v>
      </c>
      <c r="T902">
        <v>362</v>
      </c>
      <c r="U902">
        <v>652</v>
      </c>
      <c r="AF902">
        <v>29644</v>
      </c>
      <c r="AI902">
        <v>2366</v>
      </c>
      <c r="AJ902">
        <v>4022</v>
      </c>
      <c r="AK902">
        <v>333</v>
      </c>
      <c r="AM902">
        <v>2907</v>
      </c>
      <c r="AN902">
        <v>696</v>
      </c>
      <c r="AW902">
        <v>1680</v>
      </c>
      <c r="BD902">
        <v>29435</v>
      </c>
      <c r="BH902">
        <v>5854</v>
      </c>
      <c r="BU902">
        <v>374</v>
      </c>
      <c r="BV902">
        <v>1658</v>
      </c>
      <c r="BY902">
        <v>15222</v>
      </c>
    </row>
    <row r="903" spans="1:80" x14ac:dyDescent="0.25">
      <c r="A903" s="14">
        <v>34683</v>
      </c>
      <c r="B903">
        <v>222973</v>
      </c>
      <c r="C903">
        <v>50551</v>
      </c>
      <c r="D903">
        <v>119046</v>
      </c>
      <c r="E903">
        <v>1196</v>
      </c>
      <c r="F903">
        <v>11766</v>
      </c>
      <c r="G903">
        <v>455</v>
      </c>
      <c r="I903">
        <v>4772</v>
      </c>
      <c r="L903">
        <v>7049</v>
      </c>
      <c r="N903">
        <v>22909</v>
      </c>
      <c r="O903">
        <v>43037</v>
      </c>
      <c r="P903">
        <v>465</v>
      </c>
      <c r="Q903">
        <v>36675</v>
      </c>
      <c r="R903">
        <v>103927</v>
      </c>
      <c r="T903">
        <v>1883</v>
      </c>
      <c r="AC903">
        <v>256</v>
      </c>
      <c r="AF903">
        <v>32674</v>
      </c>
      <c r="AI903">
        <v>1246</v>
      </c>
      <c r="AJ903">
        <v>3857</v>
      </c>
      <c r="AM903">
        <v>2966</v>
      </c>
      <c r="AN903">
        <v>2269</v>
      </c>
      <c r="AW903">
        <v>2943</v>
      </c>
      <c r="BD903">
        <v>29276</v>
      </c>
      <c r="BH903">
        <v>3800</v>
      </c>
      <c r="BU903">
        <v>473</v>
      </c>
      <c r="BV903">
        <v>2300</v>
      </c>
      <c r="BY903">
        <v>7902</v>
      </c>
      <c r="CB903">
        <v>510</v>
      </c>
    </row>
    <row r="904" spans="1:80" x14ac:dyDescent="0.25">
      <c r="A904" s="14">
        <v>34714</v>
      </c>
      <c r="B904">
        <v>201657</v>
      </c>
      <c r="C904">
        <v>43135</v>
      </c>
      <c r="D904">
        <v>102337</v>
      </c>
      <c r="E904">
        <v>0</v>
      </c>
      <c r="F904">
        <v>8135</v>
      </c>
      <c r="G904">
        <v>0</v>
      </c>
      <c r="I904">
        <v>5987</v>
      </c>
      <c r="L904">
        <v>3726</v>
      </c>
      <c r="N904">
        <v>19134</v>
      </c>
      <c r="O904">
        <v>38781</v>
      </c>
      <c r="P904">
        <v>628</v>
      </c>
      <c r="Q904">
        <v>32890</v>
      </c>
      <c r="R904">
        <v>99320</v>
      </c>
      <c r="T904">
        <v>365</v>
      </c>
      <c r="U904">
        <v>652</v>
      </c>
      <c r="AA904">
        <v>0</v>
      </c>
      <c r="AB904">
        <v>0</v>
      </c>
      <c r="AE904">
        <v>0</v>
      </c>
      <c r="AF904">
        <v>31328</v>
      </c>
      <c r="AH904">
        <v>0</v>
      </c>
      <c r="AI904">
        <v>1908</v>
      </c>
      <c r="AJ904">
        <v>6619</v>
      </c>
      <c r="AK904">
        <v>605</v>
      </c>
      <c r="AM904">
        <v>4029</v>
      </c>
      <c r="AN904">
        <v>1393</v>
      </c>
      <c r="AS904">
        <v>0</v>
      </c>
      <c r="AW904">
        <v>1191</v>
      </c>
      <c r="BB904">
        <v>646</v>
      </c>
      <c r="BD904">
        <v>27646</v>
      </c>
      <c r="BH904">
        <v>4909</v>
      </c>
      <c r="BI904">
        <v>0</v>
      </c>
      <c r="BK904">
        <v>702</v>
      </c>
      <c r="BL904">
        <v>375</v>
      </c>
      <c r="BN904">
        <v>0</v>
      </c>
      <c r="BO904">
        <v>0</v>
      </c>
      <c r="BR904">
        <v>0</v>
      </c>
      <c r="BU904">
        <v>0</v>
      </c>
      <c r="BV904">
        <v>2807</v>
      </c>
      <c r="BY904">
        <v>6590</v>
      </c>
      <c r="BZ904">
        <v>0</v>
      </c>
      <c r="CB904">
        <v>611</v>
      </c>
    </row>
    <row r="905" spans="1:80" x14ac:dyDescent="0.25">
      <c r="A905" s="14">
        <v>34745</v>
      </c>
      <c r="B905">
        <v>183282</v>
      </c>
      <c r="C905">
        <v>41178</v>
      </c>
      <c r="D905">
        <v>93906</v>
      </c>
      <c r="E905">
        <v>1795</v>
      </c>
      <c r="F905">
        <v>9387</v>
      </c>
      <c r="G905">
        <v>0</v>
      </c>
      <c r="I905">
        <v>5200</v>
      </c>
      <c r="L905">
        <v>9065</v>
      </c>
      <c r="N905">
        <v>12966</v>
      </c>
      <c r="O905">
        <v>31763</v>
      </c>
      <c r="P905">
        <v>350</v>
      </c>
      <c r="Q905">
        <v>30337</v>
      </c>
      <c r="R905">
        <v>89376</v>
      </c>
      <c r="T905">
        <v>1213</v>
      </c>
      <c r="U905">
        <v>626</v>
      </c>
      <c r="AA905">
        <v>0</v>
      </c>
      <c r="AB905">
        <v>0</v>
      </c>
      <c r="AE905">
        <v>0</v>
      </c>
      <c r="AF905">
        <v>27006</v>
      </c>
      <c r="AH905">
        <v>400</v>
      </c>
      <c r="AI905">
        <v>580</v>
      </c>
      <c r="AJ905">
        <v>3621</v>
      </c>
      <c r="AK905">
        <v>349</v>
      </c>
      <c r="AM905">
        <v>2983</v>
      </c>
      <c r="AN905">
        <v>693</v>
      </c>
      <c r="AS905">
        <v>0</v>
      </c>
      <c r="AW905">
        <v>2430</v>
      </c>
      <c r="BB905">
        <v>0</v>
      </c>
      <c r="BD905">
        <v>24927</v>
      </c>
      <c r="BH905">
        <v>4579</v>
      </c>
      <c r="BI905">
        <v>0</v>
      </c>
      <c r="BK905">
        <v>0</v>
      </c>
      <c r="BL905">
        <v>0</v>
      </c>
      <c r="BN905">
        <v>0</v>
      </c>
      <c r="BO905">
        <v>0</v>
      </c>
      <c r="BR905">
        <v>0</v>
      </c>
      <c r="BU905">
        <v>470</v>
      </c>
      <c r="BV905">
        <v>1624</v>
      </c>
      <c r="BY905">
        <v>10051</v>
      </c>
      <c r="BZ905">
        <v>0</v>
      </c>
      <c r="CB905">
        <v>867</v>
      </c>
    </row>
    <row r="906" spans="1:80" x14ac:dyDescent="0.25">
      <c r="A906" s="14">
        <v>34773</v>
      </c>
      <c r="B906">
        <v>229132</v>
      </c>
      <c r="C906">
        <v>51523</v>
      </c>
      <c r="D906">
        <v>116362</v>
      </c>
      <c r="E906">
        <v>595</v>
      </c>
      <c r="F906">
        <v>12882</v>
      </c>
      <c r="G906">
        <v>569</v>
      </c>
      <c r="I906">
        <v>4931</v>
      </c>
      <c r="L906">
        <v>7817</v>
      </c>
      <c r="N906">
        <v>20944</v>
      </c>
      <c r="O906">
        <v>43706</v>
      </c>
      <c r="P906">
        <v>0</v>
      </c>
      <c r="Q906">
        <v>37457</v>
      </c>
      <c r="R906">
        <v>112770</v>
      </c>
      <c r="T906">
        <v>0</v>
      </c>
      <c r="U906">
        <v>0</v>
      </c>
      <c r="AA906">
        <v>0</v>
      </c>
      <c r="AB906">
        <v>0</v>
      </c>
      <c r="AE906">
        <v>0</v>
      </c>
      <c r="AF906">
        <v>27636</v>
      </c>
      <c r="AH906">
        <v>0</v>
      </c>
      <c r="AI906">
        <v>1683</v>
      </c>
      <c r="AJ906">
        <v>6850</v>
      </c>
      <c r="AK906">
        <v>936</v>
      </c>
      <c r="AM906">
        <v>3212</v>
      </c>
      <c r="AN906">
        <v>698</v>
      </c>
      <c r="AS906">
        <v>206</v>
      </c>
      <c r="AW906">
        <v>912</v>
      </c>
      <c r="BB906">
        <v>0</v>
      </c>
      <c r="BD906">
        <v>29800</v>
      </c>
      <c r="BH906">
        <v>6467</v>
      </c>
      <c r="BI906">
        <v>0</v>
      </c>
      <c r="BK906">
        <v>0</v>
      </c>
      <c r="BL906">
        <v>0</v>
      </c>
      <c r="BN906">
        <v>0</v>
      </c>
      <c r="BO906">
        <v>406</v>
      </c>
      <c r="BR906">
        <v>0</v>
      </c>
      <c r="BU906">
        <v>0</v>
      </c>
      <c r="BV906">
        <v>2185</v>
      </c>
      <c r="BY906">
        <v>19240</v>
      </c>
      <c r="BZ906">
        <v>0</v>
      </c>
      <c r="CB906">
        <v>0</v>
      </c>
    </row>
    <row r="907" spans="1:80" x14ac:dyDescent="0.25">
      <c r="A907" s="14">
        <v>34804</v>
      </c>
      <c r="B907">
        <v>211126</v>
      </c>
      <c r="C907">
        <v>44539</v>
      </c>
      <c r="D907">
        <v>99211</v>
      </c>
      <c r="E907">
        <v>942</v>
      </c>
      <c r="F907">
        <v>12049</v>
      </c>
      <c r="G907">
        <v>350</v>
      </c>
      <c r="I907">
        <v>4901</v>
      </c>
      <c r="L907">
        <v>4911</v>
      </c>
      <c r="N907">
        <v>13738</v>
      </c>
      <c r="O907">
        <v>39628</v>
      </c>
      <c r="P907">
        <v>0</v>
      </c>
      <c r="Q907">
        <v>32491</v>
      </c>
      <c r="R907">
        <v>111915</v>
      </c>
      <c r="T907">
        <v>789</v>
      </c>
      <c r="U907">
        <v>996</v>
      </c>
      <c r="AA907">
        <v>0</v>
      </c>
      <c r="AB907">
        <v>0</v>
      </c>
      <c r="AE907">
        <v>880</v>
      </c>
      <c r="AF907">
        <v>29971</v>
      </c>
      <c r="AH907">
        <v>321</v>
      </c>
      <c r="AI907">
        <v>1948</v>
      </c>
      <c r="AJ907">
        <v>5256</v>
      </c>
      <c r="AK907">
        <v>0</v>
      </c>
      <c r="AM907">
        <v>4385</v>
      </c>
      <c r="AN907">
        <v>1358</v>
      </c>
      <c r="AS907">
        <v>205</v>
      </c>
      <c r="AW907">
        <v>2600</v>
      </c>
      <c r="BB907">
        <v>0</v>
      </c>
      <c r="BD907">
        <v>28887</v>
      </c>
      <c r="BH907">
        <v>8740</v>
      </c>
      <c r="BI907">
        <v>0</v>
      </c>
      <c r="BK907">
        <v>0</v>
      </c>
      <c r="BL907">
        <v>385</v>
      </c>
      <c r="BN907">
        <v>0</v>
      </c>
      <c r="BO907">
        <v>0</v>
      </c>
      <c r="BR907">
        <v>220</v>
      </c>
      <c r="BU907">
        <v>0</v>
      </c>
      <c r="BV907">
        <v>1662</v>
      </c>
      <c r="BY907">
        <v>13513</v>
      </c>
      <c r="BZ907">
        <v>0</v>
      </c>
      <c r="CB907">
        <v>0</v>
      </c>
    </row>
    <row r="908" spans="1:80" x14ac:dyDescent="0.25">
      <c r="A908" s="14">
        <v>34834</v>
      </c>
      <c r="B908">
        <v>227067</v>
      </c>
      <c r="C908">
        <v>44670</v>
      </c>
      <c r="D908">
        <v>108109</v>
      </c>
      <c r="E908">
        <v>1123</v>
      </c>
      <c r="F908">
        <v>12607</v>
      </c>
      <c r="G908">
        <v>940</v>
      </c>
      <c r="I908">
        <v>6394</v>
      </c>
      <c r="L908">
        <v>6335</v>
      </c>
      <c r="N908">
        <v>18348</v>
      </c>
      <c r="O908">
        <v>38335</v>
      </c>
      <c r="P908">
        <v>0</v>
      </c>
      <c r="Q908">
        <v>36446</v>
      </c>
      <c r="R908">
        <v>118958</v>
      </c>
      <c r="T908">
        <v>389</v>
      </c>
      <c r="U908">
        <v>649</v>
      </c>
      <c r="AA908">
        <v>216</v>
      </c>
      <c r="AB908">
        <v>0</v>
      </c>
      <c r="AE908">
        <v>0</v>
      </c>
      <c r="AF908">
        <v>36162</v>
      </c>
      <c r="AH908">
        <v>1138</v>
      </c>
      <c r="AI908">
        <v>1090</v>
      </c>
      <c r="AJ908">
        <v>4735</v>
      </c>
      <c r="AK908">
        <v>309</v>
      </c>
      <c r="AM908">
        <v>3611</v>
      </c>
      <c r="AN908">
        <v>692</v>
      </c>
      <c r="AS908">
        <v>427</v>
      </c>
      <c r="AW908">
        <v>1128</v>
      </c>
      <c r="BB908">
        <v>0</v>
      </c>
      <c r="BD908">
        <v>32941</v>
      </c>
      <c r="BH908">
        <v>9057</v>
      </c>
      <c r="BI908">
        <v>0</v>
      </c>
      <c r="BK908">
        <v>292</v>
      </c>
      <c r="BL908">
        <v>704</v>
      </c>
      <c r="BN908">
        <v>0</v>
      </c>
      <c r="BO908">
        <v>0</v>
      </c>
      <c r="BR908">
        <v>0</v>
      </c>
      <c r="BU908">
        <v>0</v>
      </c>
      <c r="BV908">
        <v>1653</v>
      </c>
      <c r="BY908">
        <v>11346</v>
      </c>
      <c r="BZ908">
        <v>0</v>
      </c>
      <c r="CB908">
        <v>0</v>
      </c>
    </row>
    <row r="909" spans="1:80" x14ac:dyDescent="0.25">
      <c r="A909" s="14">
        <v>34865</v>
      </c>
      <c r="B909">
        <v>237810</v>
      </c>
      <c r="C909">
        <v>44430</v>
      </c>
      <c r="D909">
        <v>114996</v>
      </c>
      <c r="E909">
        <v>1180</v>
      </c>
      <c r="F909">
        <v>10751</v>
      </c>
      <c r="G909">
        <v>803</v>
      </c>
      <c r="I909">
        <v>10709</v>
      </c>
      <c r="L909">
        <v>7767</v>
      </c>
      <c r="N909">
        <v>20887</v>
      </c>
      <c r="O909">
        <v>36632</v>
      </c>
      <c r="P909">
        <v>31</v>
      </c>
      <c r="Q909">
        <v>36258</v>
      </c>
      <c r="R909">
        <v>122814</v>
      </c>
      <c r="T909">
        <v>1106</v>
      </c>
      <c r="U909">
        <v>301</v>
      </c>
      <c r="AA909">
        <v>0</v>
      </c>
      <c r="AB909">
        <v>0</v>
      </c>
      <c r="AE909">
        <v>0</v>
      </c>
      <c r="AF909">
        <v>35078</v>
      </c>
      <c r="AH909">
        <v>0</v>
      </c>
      <c r="AI909">
        <v>771</v>
      </c>
      <c r="AJ909">
        <v>6067</v>
      </c>
      <c r="AK909">
        <v>659</v>
      </c>
      <c r="AM909">
        <v>4110</v>
      </c>
      <c r="AN909">
        <v>1387</v>
      </c>
      <c r="AS909">
        <v>219</v>
      </c>
      <c r="AW909">
        <v>1532</v>
      </c>
      <c r="BB909">
        <v>0</v>
      </c>
      <c r="BD909">
        <v>32274</v>
      </c>
      <c r="BH909">
        <v>11100</v>
      </c>
      <c r="BI909">
        <v>2003</v>
      </c>
      <c r="BK909">
        <v>0</v>
      </c>
      <c r="BL909">
        <v>1419</v>
      </c>
      <c r="BN909">
        <v>0</v>
      </c>
      <c r="BO909">
        <v>0</v>
      </c>
      <c r="BR909">
        <v>0</v>
      </c>
      <c r="BU909">
        <v>0</v>
      </c>
      <c r="BV909">
        <v>2227</v>
      </c>
      <c r="BY909">
        <v>12539</v>
      </c>
      <c r="BZ909">
        <v>0</v>
      </c>
      <c r="CB909">
        <v>0</v>
      </c>
    </row>
    <row r="910" spans="1:80" x14ac:dyDescent="0.25">
      <c r="A910" s="14">
        <v>34895</v>
      </c>
      <c r="B910">
        <v>225215</v>
      </c>
      <c r="C910">
        <v>42157</v>
      </c>
      <c r="D910">
        <v>112696</v>
      </c>
      <c r="E910">
        <v>353</v>
      </c>
      <c r="F910">
        <v>8896</v>
      </c>
      <c r="G910">
        <v>963</v>
      </c>
      <c r="I910">
        <v>9626</v>
      </c>
      <c r="L910">
        <v>6030</v>
      </c>
      <c r="N910">
        <v>21573</v>
      </c>
      <c r="O910">
        <v>36127</v>
      </c>
      <c r="P910">
        <v>0</v>
      </c>
      <c r="Q910">
        <v>36015</v>
      </c>
      <c r="R910">
        <v>112519</v>
      </c>
      <c r="T910">
        <v>2273</v>
      </c>
      <c r="U910">
        <v>1306</v>
      </c>
      <c r="AA910">
        <v>0</v>
      </c>
      <c r="AB910">
        <v>325</v>
      </c>
      <c r="AE910">
        <v>0</v>
      </c>
      <c r="AF910">
        <v>31866</v>
      </c>
      <c r="AH910">
        <v>0</v>
      </c>
      <c r="AI910">
        <v>2473</v>
      </c>
      <c r="AJ910">
        <v>6920</v>
      </c>
      <c r="AK910">
        <v>672</v>
      </c>
      <c r="AM910">
        <v>2686</v>
      </c>
      <c r="AN910">
        <v>659</v>
      </c>
      <c r="AS910">
        <v>217</v>
      </c>
      <c r="AW910">
        <v>2972</v>
      </c>
      <c r="BB910">
        <v>0</v>
      </c>
      <c r="BD910">
        <v>36140</v>
      </c>
      <c r="BH910">
        <v>7925</v>
      </c>
      <c r="BI910">
        <v>2049</v>
      </c>
      <c r="BK910">
        <v>0</v>
      </c>
      <c r="BL910">
        <v>1092</v>
      </c>
      <c r="BN910">
        <v>1003</v>
      </c>
      <c r="BO910">
        <v>0</v>
      </c>
      <c r="BR910">
        <v>0</v>
      </c>
      <c r="BU910">
        <v>0</v>
      </c>
      <c r="BV910">
        <v>1689</v>
      </c>
      <c r="BY910">
        <v>3019</v>
      </c>
      <c r="BZ910">
        <v>346</v>
      </c>
      <c r="CB910">
        <v>0</v>
      </c>
    </row>
    <row r="911" spans="1:80" x14ac:dyDescent="0.25">
      <c r="A911" s="14">
        <v>34926</v>
      </c>
      <c r="B911">
        <v>230537</v>
      </c>
      <c r="C911">
        <v>44649</v>
      </c>
      <c r="D911">
        <v>107587</v>
      </c>
      <c r="E911">
        <v>2013</v>
      </c>
      <c r="F911">
        <v>11018</v>
      </c>
      <c r="G911">
        <v>931</v>
      </c>
      <c r="I911">
        <v>7621</v>
      </c>
      <c r="L911">
        <v>5433</v>
      </c>
      <c r="N911">
        <v>14341</v>
      </c>
      <c r="O911">
        <v>38584</v>
      </c>
      <c r="P911">
        <v>632</v>
      </c>
      <c r="Q911">
        <v>36026</v>
      </c>
      <c r="R911">
        <v>122950</v>
      </c>
      <c r="T911">
        <v>4475</v>
      </c>
      <c r="U911">
        <v>0</v>
      </c>
      <c r="AA911">
        <v>0</v>
      </c>
      <c r="AB911">
        <v>0</v>
      </c>
      <c r="AE911">
        <v>0</v>
      </c>
      <c r="AF911">
        <v>32789</v>
      </c>
      <c r="AH911">
        <v>0</v>
      </c>
      <c r="AI911">
        <v>1254</v>
      </c>
      <c r="AJ911">
        <v>9633</v>
      </c>
      <c r="AK911">
        <v>0</v>
      </c>
      <c r="AM911">
        <v>3237</v>
      </c>
      <c r="AN911">
        <v>687</v>
      </c>
      <c r="AS911">
        <v>220</v>
      </c>
      <c r="AW911">
        <v>2937</v>
      </c>
      <c r="BB911">
        <v>0</v>
      </c>
      <c r="BD911">
        <v>36343</v>
      </c>
      <c r="BH911">
        <v>8191</v>
      </c>
      <c r="BI911">
        <v>1160</v>
      </c>
      <c r="BK911">
        <v>0</v>
      </c>
      <c r="BL911">
        <v>603</v>
      </c>
      <c r="BN911">
        <v>3051</v>
      </c>
      <c r="BO911">
        <v>0</v>
      </c>
      <c r="BR911">
        <v>0</v>
      </c>
      <c r="BU911">
        <v>0</v>
      </c>
      <c r="BV911">
        <v>1649</v>
      </c>
      <c r="BY911">
        <v>7709</v>
      </c>
      <c r="BZ911">
        <v>0</v>
      </c>
      <c r="CB911">
        <v>0</v>
      </c>
    </row>
    <row r="912" spans="1:80" x14ac:dyDescent="0.25">
      <c r="A912" s="14">
        <v>34957</v>
      </c>
      <c r="B912">
        <v>240210</v>
      </c>
      <c r="C912">
        <v>46170</v>
      </c>
      <c r="D912">
        <v>119086</v>
      </c>
      <c r="E912">
        <v>594</v>
      </c>
      <c r="F912">
        <v>13313</v>
      </c>
      <c r="G912">
        <v>0</v>
      </c>
      <c r="I912">
        <v>6482</v>
      </c>
      <c r="L912">
        <v>5452</v>
      </c>
      <c r="N912">
        <v>25218</v>
      </c>
      <c r="O912">
        <v>40718</v>
      </c>
      <c r="P912">
        <v>0</v>
      </c>
      <c r="Q912">
        <v>38646</v>
      </c>
      <c r="R912">
        <v>121124</v>
      </c>
      <c r="T912">
        <v>402</v>
      </c>
      <c r="U912">
        <v>0</v>
      </c>
      <c r="AA912">
        <v>230</v>
      </c>
      <c r="AB912">
        <v>0</v>
      </c>
      <c r="AE912">
        <v>0</v>
      </c>
      <c r="AF912">
        <v>28760</v>
      </c>
      <c r="AH912">
        <v>0</v>
      </c>
      <c r="AI912">
        <v>2192</v>
      </c>
      <c r="AJ912">
        <v>7094</v>
      </c>
      <c r="AK912">
        <v>350</v>
      </c>
      <c r="AM912">
        <v>1844</v>
      </c>
      <c r="AN912">
        <v>1393</v>
      </c>
      <c r="AS912">
        <v>221</v>
      </c>
      <c r="AW912">
        <v>1976</v>
      </c>
      <c r="BB912">
        <v>407</v>
      </c>
      <c r="BD912">
        <v>37142</v>
      </c>
      <c r="BH912">
        <v>10769</v>
      </c>
      <c r="BI912">
        <v>1925</v>
      </c>
      <c r="BK912">
        <v>0</v>
      </c>
      <c r="BL912">
        <v>871</v>
      </c>
      <c r="BN912">
        <v>960</v>
      </c>
      <c r="BO912">
        <v>0</v>
      </c>
      <c r="BR912">
        <v>0</v>
      </c>
      <c r="BU912">
        <v>0</v>
      </c>
      <c r="BV912">
        <v>1663</v>
      </c>
      <c r="BY912">
        <v>11588</v>
      </c>
      <c r="BZ912">
        <v>0</v>
      </c>
      <c r="CB912">
        <v>0</v>
      </c>
    </row>
    <row r="913" spans="1:80" x14ac:dyDescent="0.25">
      <c r="A913" s="14">
        <v>34987</v>
      </c>
      <c r="B913">
        <v>219316</v>
      </c>
      <c r="C913">
        <v>44194</v>
      </c>
      <c r="D913">
        <v>111905</v>
      </c>
      <c r="E913">
        <v>1194</v>
      </c>
      <c r="F913">
        <v>11347</v>
      </c>
      <c r="G913">
        <v>1838</v>
      </c>
      <c r="I913">
        <v>8373</v>
      </c>
      <c r="L913">
        <v>7571</v>
      </c>
      <c r="N913">
        <v>20119</v>
      </c>
      <c r="O913">
        <v>36623</v>
      </c>
      <c r="P913">
        <v>0</v>
      </c>
      <c r="Q913">
        <v>35927</v>
      </c>
      <c r="R913">
        <v>107411</v>
      </c>
      <c r="T913">
        <v>1921</v>
      </c>
      <c r="U913">
        <v>470</v>
      </c>
      <c r="AA913">
        <v>0</v>
      </c>
      <c r="AB913">
        <v>0</v>
      </c>
      <c r="AE913">
        <v>0</v>
      </c>
      <c r="AF913">
        <v>32781</v>
      </c>
      <c r="AH913">
        <v>0</v>
      </c>
      <c r="AI913">
        <v>1230</v>
      </c>
      <c r="AJ913">
        <v>5875</v>
      </c>
      <c r="AK913">
        <v>342</v>
      </c>
      <c r="AM913">
        <v>360</v>
      </c>
      <c r="AN913">
        <v>688</v>
      </c>
      <c r="AS913">
        <v>219</v>
      </c>
      <c r="AW913">
        <v>2098</v>
      </c>
      <c r="BB913">
        <v>170</v>
      </c>
      <c r="BD913">
        <v>26479</v>
      </c>
      <c r="BH913">
        <v>5045</v>
      </c>
      <c r="BI913">
        <v>0</v>
      </c>
      <c r="BK913">
        <v>675</v>
      </c>
      <c r="BL913">
        <v>950</v>
      </c>
      <c r="BN913">
        <v>0</v>
      </c>
      <c r="BO913">
        <v>0</v>
      </c>
      <c r="BR913">
        <v>0</v>
      </c>
      <c r="BU913">
        <v>0</v>
      </c>
      <c r="BV913">
        <v>2177</v>
      </c>
      <c r="BY913">
        <v>14844</v>
      </c>
      <c r="BZ913">
        <v>0</v>
      </c>
      <c r="CB913">
        <v>0</v>
      </c>
    </row>
    <row r="914" spans="1:80" x14ac:dyDescent="0.25">
      <c r="A914" s="14">
        <v>35018</v>
      </c>
      <c r="B914">
        <v>219061</v>
      </c>
      <c r="C914">
        <v>47208</v>
      </c>
      <c r="D914">
        <v>110857</v>
      </c>
      <c r="E914">
        <v>0</v>
      </c>
      <c r="F914">
        <v>9554</v>
      </c>
      <c r="G914">
        <v>0</v>
      </c>
      <c r="I914">
        <v>8131</v>
      </c>
      <c r="L914">
        <v>7126</v>
      </c>
      <c r="N914">
        <v>19107</v>
      </c>
      <c r="O914">
        <v>39770</v>
      </c>
      <c r="P914">
        <v>312</v>
      </c>
      <c r="Q914">
        <v>34212</v>
      </c>
      <c r="R914">
        <v>108204</v>
      </c>
      <c r="T914">
        <v>1524</v>
      </c>
      <c r="U914">
        <v>0</v>
      </c>
      <c r="AA914">
        <v>0</v>
      </c>
      <c r="AB914">
        <v>0</v>
      </c>
      <c r="AE914">
        <v>0</v>
      </c>
      <c r="AF914">
        <v>32060</v>
      </c>
      <c r="AH914">
        <v>0</v>
      </c>
      <c r="AI914">
        <v>1984</v>
      </c>
      <c r="AJ914">
        <v>6867</v>
      </c>
      <c r="AK914">
        <v>310</v>
      </c>
      <c r="AM914">
        <v>3050</v>
      </c>
      <c r="AN914">
        <v>1378</v>
      </c>
      <c r="AS914">
        <v>438</v>
      </c>
      <c r="AW914">
        <v>2199</v>
      </c>
      <c r="BB914">
        <v>472</v>
      </c>
      <c r="BD914">
        <v>31811</v>
      </c>
      <c r="BH914">
        <v>7643</v>
      </c>
      <c r="BI914">
        <v>0</v>
      </c>
      <c r="BK914">
        <v>0</v>
      </c>
      <c r="BL914">
        <v>990</v>
      </c>
      <c r="BN914">
        <v>0</v>
      </c>
      <c r="BO914">
        <v>0</v>
      </c>
      <c r="BR914">
        <v>0</v>
      </c>
      <c r="BU914">
        <v>0</v>
      </c>
      <c r="BV914">
        <v>1596</v>
      </c>
      <c r="BY914">
        <v>8527</v>
      </c>
      <c r="BZ914">
        <v>0</v>
      </c>
      <c r="CB914">
        <v>0</v>
      </c>
    </row>
    <row r="915" spans="1:80" x14ac:dyDescent="0.25">
      <c r="A915" s="14">
        <v>35048</v>
      </c>
      <c r="B915">
        <v>214397</v>
      </c>
      <c r="C915">
        <v>45829</v>
      </c>
      <c r="D915">
        <v>105889</v>
      </c>
      <c r="E915">
        <v>0</v>
      </c>
      <c r="F915">
        <v>11342</v>
      </c>
      <c r="G915">
        <v>922</v>
      </c>
      <c r="I915">
        <v>5287</v>
      </c>
      <c r="L915">
        <v>6670</v>
      </c>
      <c r="N915">
        <v>20199</v>
      </c>
      <c r="O915">
        <v>39159</v>
      </c>
      <c r="P915">
        <v>0</v>
      </c>
      <c r="Q915">
        <v>33291</v>
      </c>
      <c r="R915">
        <v>108508</v>
      </c>
      <c r="T915">
        <v>1758</v>
      </c>
      <c r="U915">
        <v>727</v>
      </c>
      <c r="AA915">
        <v>0</v>
      </c>
      <c r="AB915">
        <v>0</v>
      </c>
      <c r="AE915">
        <v>0</v>
      </c>
      <c r="AF915">
        <v>34081</v>
      </c>
      <c r="AH915">
        <v>0</v>
      </c>
      <c r="AI915">
        <v>2260</v>
      </c>
      <c r="AJ915">
        <v>5899</v>
      </c>
      <c r="AK915">
        <v>701</v>
      </c>
      <c r="AM915">
        <v>1591</v>
      </c>
      <c r="AN915">
        <v>692</v>
      </c>
      <c r="AS915">
        <v>412</v>
      </c>
      <c r="AW915">
        <v>1283</v>
      </c>
      <c r="BB915">
        <v>351</v>
      </c>
      <c r="BD915">
        <v>30329</v>
      </c>
      <c r="BH915">
        <v>9806</v>
      </c>
      <c r="BI915">
        <v>0</v>
      </c>
      <c r="BK915">
        <v>0</v>
      </c>
      <c r="BL915">
        <v>361</v>
      </c>
      <c r="BN915">
        <v>0</v>
      </c>
      <c r="BO915">
        <v>0</v>
      </c>
      <c r="BR915">
        <v>142</v>
      </c>
      <c r="BU915">
        <v>0</v>
      </c>
      <c r="BV915">
        <v>1657</v>
      </c>
      <c r="BY915">
        <v>5477</v>
      </c>
      <c r="BZ915">
        <v>0</v>
      </c>
      <c r="CB915">
        <v>0</v>
      </c>
    </row>
    <row r="916" spans="1:80" x14ac:dyDescent="0.25">
      <c r="A916" s="14">
        <v>35079</v>
      </c>
      <c r="B916">
        <v>226397</v>
      </c>
      <c r="C916">
        <v>45854</v>
      </c>
      <c r="D916">
        <v>104499</v>
      </c>
      <c r="E916">
        <v>1170</v>
      </c>
      <c r="F916">
        <v>9681</v>
      </c>
      <c r="G916">
        <v>1860</v>
      </c>
      <c r="H916">
        <v>0</v>
      </c>
      <c r="I916">
        <v>5313</v>
      </c>
      <c r="K916">
        <v>0</v>
      </c>
      <c r="L916">
        <v>4498</v>
      </c>
      <c r="N916">
        <v>20547</v>
      </c>
      <c r="O916">
        <v>41356</v>
      </c>
      <c r="P916">
        <v>0</v>
      </c>
      <c r="Q916">
        <v>35585</v>
      </c>
      <c r="R916">
        <v>121898</v>
      </c>
      <c r="T916">
        <v>1446</v>
      </c>
      <c r="U916">
        <v>661</v>
      </c>
      <c r="AA916">
        <v>217</v>
      </c>
      <c r="AB916">
        <v>0</v>
      </c>
      <c r="AE916">
        <v>0</v>
      </c>
      <c r="AF916">
        <v>34641</v>
      </c>
      <c r="AH916">
        <v>0</v>
      </c>
      <c r="AI916">
        <v>2681</v>
      </c>
      <c r="AJ916">
        <v>5659</v>
      </c>
      <c r="AK916">
        <v>310</v>
      </c>
      <c r="AM916">
        <v>3732</v>
      </c>
      <c r="AN916">
        <v>688</v>
      </c>
      <c r="AS916">
        <v>165</v>
      </c>
      <c r="AW916">
        <v>1343</v>
      </c>
      <c r="BA916">
        <v>0</v>
      </c>
      <c r="BB916">
        <v>0</v>
      </c>
      <c r="BD916">
        <v>38604</v>
      </c>
      <c r="BH916">
        <v>5532</v>
      </c>
      <c r="BI916">
        <v>0</v>
      </c>
      <c r="BK916">
        <v>0</v>
      </c>
      <c r="BL916">
        <v>745</v>
      </c>
      <c r="BN916">
        <v>0</v>
      </c>
      <c r="BR916">
        <v>0</v>
      </c>
      <c r="BU916">
        <v>0</v>
      </c>
      <c r="BV916">
        <v>2189</v>
      </c>
      <c r="BY916">
        <v>7383</v>
      </c>
      <c r="BZ916">
        <v>391</v>
      </c>
      <c r="CB916">
        <v>0</v>
      </c>
    </row>
    <row r="917" spans="1:80" x14ac:dyDescent="0.25">
      <c r="A917" s="14">
        <v>35110</v>
      </c>
      <c r="B917">
        <v>191754</v>
      </c>
      <c r="C917">
        <v>36778</v>
      </c>
      <c r="D917">
        <v>90865</v>
      </c>
      <c r="E917">
        <v>475</v>
      </c>
      <c r="F917">
        <v>5660</v>
      </c>
      <c r="G917">
        <v>0</v>
      </c>
      <c r="H917">
        <v>0</v>
      </c>
      <c r="I917">
        <v>5534</v>
      </c>
      <c r="K917">
        <v>0</v>
      </c>
      <c r="L917">
        <v>6252</v>
      </c>
      <c r="N917">
        <v>18534</v>
      </c>
      <c r="O917">
        <v>30526</v>
      </c>
      <c r="P917">
        <v>0</v>
      </c>
      <c r="Q917">
        <v>33819</v>
      </c>
      <c r="R917">
        <v>100889</v>
      </c>
      <c r="T917">
        <v>757</v>
      </c>
      <c r="U917">
        <v>0</v>
      </c>
      <c r="AA917">
        <v>0</v>
      </c>
      <c r="AB917">
        <v>0</v>
      </c>
      <c r="AE917">
        <v>0</v>
      </c>
      <c r="AF917">
        <v>29763</v>
      </c>
      <c r="AH917">
        <v>766</v>
      </c>
      <c r="AI917">
        <v>1224</v>
      </c>
      <c r="AJ917">
        <v>4018</v>
      </c>
      <c r="AK917">
        <v>311</v>
      </c>
      <c r="AM917">
        <v>2362</v>
      </c>
      <c r="AN917">
        <v>1417</v>
      </c>
      <c r="AS917">
        <v>432</v>
      </c>
      <c r="AW917">
        <v>1259</v>
      </c>
      <c r="BA917">
        <v>0</v>
      </c>
      <c r="BB917">
        <v>502</v>
      </c>
      <c r="BD917">
        <v>30788</v>
      </c>
      <c r="BH917">
        <v>6419</v>
      </c>
      <c r="BI917">
        <v>0</v>
      </c>
      <c r="BK917">
        <v>0</v>
      </c>
      <c r="BL917">
        <v>810</v>
      </c>
      <c r="BN917">
        <v>0</v>
      </c>
      <c r="BR917">
        <v>0</v>
      </c>
      <c r="BU917">
        <v>0</v>
      </c>
      <c r="BV917">
        <v>1620</v>
      </c>
      <c r="BY917">
        <v>8112</v>
      </c>
      <c r="BZ917">
        <v>394</v>
      </c>
      <c r="CB917">
        <v>0</v>
      </c>
    </row>
    <row r="918" spans="1:80" x14ac:dyDescent="0.25">
      <c r="A918" s="14">
        <v>35139</v>
      </c>
      <c r="B918">
        <v>223671</v>
      </c>
      <c r="C918">
        <v>44815</v>
      </c>
      <c r="D918">
        <v>106240</v>
      </c>
      <c r="E918">
        <v>1182</v>
      </c>
      <c r="F918">
        <v>7978</v>
      </c>
      <c r="G918">
        <v>891</v>
      </c>
      <c r="H918">
        <v>0</v>
      </c>
      <c r="I918">
        <v>4777</v>
      </c>
      <c r="K918">
        <v>0</v>
      </c>
      <c r="L918">
        <v>3952</v>
      </c>
      <c r="N918">
        <v>16976</v>
      </c>
      <c r="O918">
        <v>40863</v>
      </c>
      <c r="P918">
        <v>0</v>
      </c>
      <c r="Q918">
        <v>41571</v>
      </c>
      <c r="R918">
        <v>117431</v>
      </c>
      <c r="T918">
        <v>759</v>
      </c>
      <c r="U918">
        <v>0</v>
      </c>
      <c r="AA918">
        <v>0</v>
      </c>
      <c r="AB918">
        <v>0</v>
      </c>
      <c r="AE918">
        <v>0</v>
      </c>
      <c r="AF918">
        <v>31032</v>
      </c>
      <c r="AH918">
        <v>768</v>
      </c>
      <c r="AI918">
        <v>1640</v>
      </c>
      <c r="AJ918">
        <v>7744</v>
      </c>
      <c r="AK918">
        <v>556</v>
      </c>
      <c r="AM918">
        <v>3870</v>
      </c>
      <c r="AN918">
        <v>1417</v>
      </c>
      <c r="AS918">
        <v>454</v>
      </c>
      <c r="AW918">
        <v>1696</v>
      </c>
      <c r="BA918">
        <v>0</v>
      </c>
      <c r="BB918">
        <v>0</v>
      </c>
      <c r="BD918">
        <v>36121</v>
      </c>
      <c r="BH918">
        <v>8193</v>
      </c>
      <c r="BI918">
        <v>0</v>
      </c>
      <c r="BK918">
        <v>0</v>
      </c>
      <c r="BL918">
        <v>1347</v>
      </c>
      <c r="BN918">
        <v>0</v>
      </c>
      <c r="BR918">
        <v>0</v>
      </c>
      <c r="BU918">
        <v>0</v>
      </c>
      <c r="BV918">
        <v>1600</v>
      </c>
      <c r="BY918">
        <v>7819</v>
      </c>
      <c r="BZ918">
        <v>465</v>
      </c>
      <c r="CB918">
        <v>0</v>
      </c>
    </row>
    <row r="919" spans="1:80" x14ac:dyDescent="0.25">
      <c r="A919" s="14">
        <v>35170</v>
      </c>
      <c r="B919">
        <v>221116</v>
      </c>
      <c r="C919">
        <v>42032</v>
      </c>
      <c r="D919">
        <v>97360</v>
      </c>
      <c r="E919">
        <v>58</v>
      </c>
      <c r="F919">
        <v>6987</v>
      </c>
      <c r="G919">
        <v>0</v>
      </c>
      <c r="H919">
        <v>0</v>
      </c>
      <c r="I919">
        <v>6358</v>
      </c>
      <c r="K919">
        <v>0</v>
      </c>
      <c r="L919">
        <v>6040</v>
      </c>
      <c r="N919">
        <v>14921</v>
      </c>
      <c r="O919">
        <v>35992</v>
      </c>
      <c r="P919">
        <v>0</v>
      </c>
      <c r="Q919">
        <v>38627</v>
      </c>
      <c r="R919">
        <v>123756</v>
      </c>
      <c r="T919">
        <v>1149</v>
      </c>
      <c r="U919">
        <v>672</v>
      </c>
      <c r="AA919">
        <v>0</v>
      </c>
      <c r="AB919">
        <v>0</v>
      </c>
      <c r="AE919">
        <v>0</v>
      </c>
      <c r="AF919">
        <v>30895</v>
      </c>
      <c r="AH919">
        <v>746</v>
      </c>
      <c r="AI919">
        <v>549</v>
      </c>
      <c r="AJ919">
        <v>8389</v>
      </c>
      <c r="AK919">
        <v>349</v>
      </c>
      <c r="AM919">
        <v>4275</v>
      </c>
      <c r="AN919">
        <v>660</v>
      </c>
      <c r="AS919">
        <v>440</v>
      </c>
      <c r="AW919">
        <v>1722</v>
      </c>
      <c r="BA919">
        <v>0</v>
      </c>
      <c r="BB919">
        <v>0</v>
      </c>
      <c r="BD919">
        <v>38179</v>
      </c>
      <c r="BH919">
        <v>10710</v>
      </c>
      <c r="BI919">
        <v>0</v>
      </c>
      <c r="BK919">
        <v>0</v>
      </c>
      <c r="BL919">
        <v>1358</v>
      </c>
      <c r="BN919">
        <v>0</v>
      </c>
      <c r="BR919">
        <v>0</v>
      </c>
      <c r="BU919">
        <v>0</v>
      </c>
      <c r="BV919">
        <v>1640</v>
      </c>
      <c r="BY919">
        <v>10400</v>
      </c>
      <c r="BZ919">
        <v>0</v>
      </c>
      <c r="CB919">
        <v>0</v>
      </c>
    </row>
    <row r="920" spans="1:80" x14ac:dyDescent="0.25">
      <c r="A920" s="14">
        <v>35200</v>
      </c>
      <c r="B920">
        <v>248909</v>
      </c>
      <c r="C920">
        <v>50939</v>
      </c>
      <c r="D920">
        <v>114603</v>
      </c>
      <c r="E920">
        <v>0</v>
      </c>
      <c r="F920">
        <v>11739</v>
      </c>
      <c r="G920">
        <v>1887</v>
      </c>
      <c r="H920">
        <v>0</v>
      </c>
      <c r="I920">
        <v>4786</v>
      </c>
      <c r="K920">
        <v>0</v>
      </c>
      <c r="L920">
        <v>7118</v>
      </c>
      <c r="N920">
        <v>21852</v>
      </c>
      <c r="O920">
        <v>43821</v>
      </c>
      <c r="P920">
        <v>0</v>
      </c>
      <c r="Q920">
        <v>41336</v>
      </c>
      <c r="R920">
        <v>134306</v>
      </c>
      <c r="T920">
        <v>1993</v>
      </c>
      <c r="U920">
        <v>689</v>
      </c>
      <c r="AA920">
        <v>219</v>
      </c>
      <c r="AB920">
        <v>0</v>
      </c>
      <c r="AE920">
        <v>0</v>
      </c>
      <c r="AF920">
        <v>32744</v>
      </c>
      <c r="AH920">
        <v>766</v>
      </c>
      <c r="AI920">
        <v>575</v>
      </c>
      <c r="AJ920">
        <v>7719</v>
      </c>
      <c r="AK920">
        <v>0</v>
      </c>
      <c r="AM920">
        <v>2948</v>
      </c>
      <c r="AN920">
        <v>660</v>
      </c>
      <c r="AS920">
        <v>0</v>
      </c>
      <c r="AW920">
        <v>476</v>
      </c>
      <c r="BA920">
        <v>0</v>
      </c>
      <c r="BB920">
        <v>1234</v>
      </c>
      <c r="BD920">
        <v>37892</v>
      </c>
      <c r="BH920">
        <v>11294</v>
      </c>
      <c r="BI920">
        <v>269</v>
      </c>
      <c r="BK920">
        <v>1344</v>
      </c>
      <c r="BL920">
        <v>945</v>
      </c>
      <c r="BN920">
        <v>1948</v>
      </c>
      <c r="BR920">
        <v>0</v>
      </c>
      <c r="BU920">
        <v>0</v>
      </c>
      <c r="BV920">
        <v>2211</v>
      </c>
      <c r="BY920">
        <v>9794</v>
      </c>
      <c r="BZ920">
        <v>650</v>
      </c>
      <c r="CB920">
        <v>0</v>
      </c>
    </row>
    <row r="921" spans="1:80" x14ac:dyDescent="0.25">
      <c r="A921" s="14">
        <v>35231</v>
      </c>
      <c r="B921">
        <v>238747</v>
      </c>
      <c r="C921">
        <v>42999</v>
      </c>
      <c r="D921">
        <v>102961</v>
      </c>
      <c r="E921">
        <v>0</v>
      </c>
      <c r="F921">
        <v>10676</v>
      </c>
      <c r="G921">
        <v>962</v>
      </c>
      <c r="H921">
        <v>0</v>
      </c>
      <c r="I921">
        <v>6539</v>
      </c>
      <c r="K921">
        <v>0</v>
      </c>
      <c r="L921">
        <v>11643</v>
      </c>
      <c r="N921">
        <v>20918</v>
      </c>
      <c r="O921">
        <v>31039</v>
      </c>
      <c r="P921">
        <v>317</v>
      </c>
      <c r="Q921">
        <v>37080</v>
      </c>
      <c r="R921">
        <v>135786</v>
      </c>
      <c r="T921">
        <v>2258</v>
      </c>
      <c r="U921">
        <v>1411</v>
      </c>
      <c r="AA921">
        <v>0</v>
      </c>
      <c r="AB921">
        <v>0</v>
      </c>
      <c r="AE921">
        <v>0</v>
      </c>
      <c r="AF921">
        <v>32743</v>
      </c>
      <c r="AH921">
        <v>766</v>
      </c>
      <c r="AI921">
        <v>1109</v>
      </c>
      <c r="AJ921">
        <v>7415</v>
      </c>
      <c r="AK921">
        <v>981</v>
      </c>
      <c r="AM921">
        <v>3988</v>
      </c>
      <c r="AN921">
        <v>696</v>
      </c>
      <c r="AS921">
        <v>220</v>
      </c>
      <c r="AW921">
        <v>1964</v>
      </c>
      <c r="BA921">
        <v>0</v>
      </c>
      <c r="BB921">
        <v>328</v>
      </c>
      <c r="BD921">
        <v>38220</v>
      </c>
      <c r="BH921">
        <v>12240</v>
      </c>
      <c r="BI921">
        <v>4032</v>
      </c>
      <c r="BK921">
        <v>0</v>
      </c>
      <c r="BL921">
        <v>947</v>
      </c>
      <c r="BN921">
        <v>429</v>
      </c>
      <c r="BR921">
        <v>0</v>
      </c>
      <c r="BU921">
        <v>283</v>
      </c>
      <c r="BV921">
        <v>1615</v>
      </c>
      <c r="BY921">
        <v>7006</v>
      </c>
      <c r="BZ921">
        <v>922</v>
      </c>
      <c r="CB921">
        <v>0</v>
      </c>
    </row>
    <row r="922" spans="1:80" x14ac:dyDescent="0.25">
      <c r="A922" s="14">
        <v>35261</v>
      </c>
      <c r="B922">
        <v>241797</v>
      </c>
      <c r="C922">
        <v>50906</v>
      </c>
      <c r="D922">
        <v>115260</v>
      </c>
      <c r="E922">
        <v>0</v>
      </c>
      <c r="F922">
        <v>9064</v>
      </c>
      <c r="G922">
        <v>933</v>
      </c>
      <c r="H922">
        <v>0</v>
      </c>
      <c r="I922">
        <v>5924</v>
      </c>
      <c r="K922">
        <v>0</v>
      </c>
      <c r="L922">
        <v>8259</v>
      </c>
      <c r="N922">
        <v>21566</v>
      </c>
      <c r="O922">
        <v>42510</v>
      </c>
      <c r="P922">
        <v>137</v>
      </c>
      <c r="Q922">
        <v>41304</v>
      </c>
      <c r="R922">
        <v>126537</v>
      </c>
      <c r="T922">
        <v>382</v>
      </c>
      <c r="U922">
        <v>0</v>
      </c>
      <c r="AA922">
        <v>0</v>
      </c>
      <c r="AB922">
        <v>0</v>
      </c>
      <c r="AE922">
        <v>0</v>
      </c>
      <c r="AF922">
        <v>33883</v>
      </c>
      <c r="AH922">
        <v>756</v>
      </c>
      <c r="AI922">
        <v>2419</v>
      </c>
      <c r="AJ922">
        <v>6146</v>
      </c>
      <c r="AK922">
        <v>636</v>
      </c>
      <c r="AM922">
        <v>2971</v>
      </c>
      <c r="AN922">
        <v>1203</v>
      </c>
      <c r="AS922">
        <v>683</v>
      </c>
      <c r="AW922">
        <v>1484</v>
      </c>
      <c r="BA922">
        <v>0</v>
      </c>
      <c r="BB922">
        <v>0</v>
      </c>
      <c r="BD922">
        <v>36763</v>
      </c>
      <c r="BH922">
        <v>11136</v>
      </c>
      <c r="BI922">
        <v>2180</v>
      </c>
      <c r="BK922">
        <v>778</v>
      </c>
      <c r="BL922">
        <v>813</v>
      </c>
      <c r="BN922">
        <v>1017</v>
      </c>
      <c r="BR922">
        <v>311</v>
      </c>
      <c r="BU922">
        <v>283</v>
      </c>
      <c r="BV922">
        <v>1810</v>
      </c>
      <c r="BY922">
        <v>6037</v>
      </c>
      <c r="BZ922">
        <v>409</v>
      </c>
      <c r="CB922">
        <v>0</v>
      </c>
    </row>
    <row r="923" spans="1:80" x14ac:dyDescent="0.25">
      <c r="A923" s="14">
        <v>35292</v>
      </c>
      <c r="B923">
        <v>249286</v>
      </c>
      <c r="C923">
        <v>49584</v>
      </c>
      <c r="D923">
        <v>119804</v>
      </c>
      <c r="E923">
        <v>0</v>
      </c>
      <c r="F923">
        <v>14121</v>
      </c>
      <c r="G923">
        <v>919</v>
      </c>
      <c r="H923">
        <v>0</v>
      </c>
      <c r="I923">
        <v>4834</v>
      </c>
      <c r="K923">
        <v>0</v>
      </c>
      <c r="L923">
        <v>8251</v>
      </c>
      <c r="N923">
        <v>24321</v>
      </c>
      <c r="O923">
        <v>41333</v>
      </c>
      <c r="P923">
        <v>0</v>
      </c>
      <c r="Q923">
        <v>44371</v>
      </c>
      <c r="R923">
        <v>129482</v>
      </c>
      <c r="T923">
        <v>1692</v>
      </c>
      <c r="U923">
        <v>1330</v>
      </c>
      <c r="AA923">
        <v>0</v>
      </c>
      <c r="AB923">
        <v>0</v>
      </c>
      <c r="AE923">
        <v>748</v>
      </c>
      <c r="AF923">
        <v>32316</v>
      </c>
      <c r="AH923">
        <v>996</v>
      </c>
      <c r="AI923">
        <v>2249</v>
      </c>
      <c r="AJ923">
        <v>6721</v>
      </c>
      <c r="AK923">
        <v>650</v>
      </c>
      <c r="AM923">
        <v>2189</v>
      </c>
      <c r="AN923">
        <v>1360</v>
      </c>
      <c r="AS923">
        <v>447</v>
      </c>
      <c r="AW923">
        <v>1528</v>
      </c>
      <c r="BA923">
        <v>601</v>
      </c>
      <c r="BB923">
        <v>0</v>
      </c>
      <c r="BD923">
        <v>35398</v>
      </c>
      <c r="BH923">
        <v>11218</v>
      </c>
      <c r="BI923">
        <v>1099</v>
      </c>
      <c r="BK923">
        <v>1228</v>
      </c>
      <c r="BL923">
        <v>1039</v>
      </c>
      <c r="BN923">
        <v>998</v>
      </c>
      <c r="BR923">
        <v>0</v>
      </c>
      <c r="BU923">
        <v>0</v>
      </c>
      <c r="BV923">
        <v>1829</v>
      </c>
      <c r="BY923">
        <v>5500</v>
      </c>
      <c r="BZ923">
        <v>0</v>
      </c>
      <c r="CB923">
        <v>0</v>
      </c>
    </row>
    <row r="924" spans="1:80" x14ac:dyDescent="0.25">
      <c r="A924" s="14">
        <v>35323</v>
      </c>
      <c r="B924">
        <v>220599</v>
      </c>
      <c r="C924">
        <v>44734</v>
      </c>
      <c r="D924">
        <v>103881</v>
      </c>
      <c r="E924">
        <v>0</v>
      </c>
      <c r="F924">
        <v>11735</v>
      </c>
      <c r="G924">
        <v>1019</v>
      </c>
      <c r="H924">
        <v>0</v>
      </c>
      <c r="I924">
        <v>3126</v>
      </c>
      <c r="K924">
        <v>0</v>
      </c>
      <c r="L924">
        <v>7077</v>
      </c>
      <c r="N924">
        <v>20321</v>
      </c>
      <c r="O924">
        <v>37657</v>
      </c>
      <c r="P924">
        <v>0</v>
      </c>
      <c r="Q924">
        <v>38058</v>
      </c>
      <c r="R924">
        <v>116718</v>
      </c>
      <c r="T924">
        <v>2025</v>
      </c>
      <c r="U924">
        <v>806</v>
      </c>
      <c r="AA924">
        <v>0</v>
      </c>
      <c r="AB924">
        <v>0</v>
      </c>
      <c r="AE924">
        <v>0</v>
      </c>
      <c r="AF924">
        <v>30002</v>
      </c>
      <c r="AH924">
        <v>706</v>
      </c>
      <c r="AI924">
        <v>1930</v>
      </c>
      <c r="AJ924">
        <v>6404</v>
      </c>
      <c r="AK924">
        <v>609</v>
      </c>
      <c r="AM924">
        <v>1443</v>
      </c>
      <c r="AN924">
        <v>752</v>
      </c>
      <c r="AS924">
        <v>698</v>
      </c>
      <c r="AW924">
        <v>768</v>
      </c>
      <c r="BA924">
        <v>0</v>
      </c>
      <c r="BB924">
        <v>0</v>
      </c>
      <c r="BD924">
        <v>39188</v>
      </c>
      <c r="BH924">
        <v>7615</v>
      </c>
      <c r="BI924">
        <v>2752</v>
      </c>
      <c r="BK924">
        <v>0</v>
      </c>
      <c r="BL924">
        <v>970</v>
      </c>
      <c r="BN924">
        <v>1117</v>
      </c>
      <c r="BR924">
        <v>0</v>
      </c>
      <c r="BU924">
        <v>0</v>
      </c>
      <c r="BV924">
        <v>1123</v>
      </c>
      <c r="BY924">
        <v>2698</v>
      </c>
      <c r="BZ924">
        <v>0</v>
      </c>
      <c r="CB924">
        <v>0</v>
      </c>
    </row>
    <row r="925" spans="1:80" x14ac:dyDescent="0.25">
      <c r="A925" s="14">
        <v>35353</v>
      </c>
      <c r="B925">
        <v>238717</v>
      </c>
      <c r="C925">
        <v>46064</v>
      </c>
      <c r="D925">
        <v>108639</v>
      </c>
      <c r="E925">
        <v>0</v>
      </c>
      <c r="F925">
        <v>15050</v>
      </c>
      <c r="G925">
        <v>0</v>
      </c>
      <c r="H925">
        <v>0</v>
      </c>
      <c r="I925">
        <v>7013</v>
      </c>
      <c r="K925">
        <v>0</v>
      </c>
      <c r="L925">
        <v>8073</v>
      </c>
      <c r="N925">
        <v>15132</v>
      </c>
      <c r="O925">
        <v>37465</v>
      </c>
      <c r="P925">
        <v>526</v>
      </c>
      <c r="Q925">
        <v>44889</v>
      </c>
      <c r="R925">
        <v>130078</v>
      </c>
      <c r="T925">
        <v>2092</v>
      </c>
      <c r="U925">
        <v>2017</v>
      </c>
      <c r="AA925">
        <v>198</v>
      </c>
      <c r="AB925">
        <v>0</v>
      </c>
      <c r="AE925">
        <v>0</v>
      </c>
      <c r="AF925">
        <v>32842</v>
      </c>
      <c r="AH925">
        <v>707</v>
      </c>
      <c r="AI925">
        <v>1118</v>
      </c>
      <c r="AJ925">
        <v>7804</v>
      </c>
      <c r="AK925">
        <v>347</v>
      </c>
      <c r="AM925">
        <v>1868</v>
      </c>
      <c r="AN925">
        <v>1389</v>
      </c>
      <c r="AS925">
        <v>440</v>
      </c>
      <c r="AW925">
        <v>2554</v>
      </c>
      <c r="BA925">
        <v>0</v>
      </c>
      <c r="BB925">
        <v>0</v>
      </c>
      <c r="BD925">
        <v>36860</v>
      </c>
      <c r="BH925">
        <v>11137</v>
      </c>
      <c r="BI925">
        <v>1379</v>
      </c>
      <c r="BK925">
        <v>0</v>
      </c>
      <c r="BL925">
        <v>317</v>
      </c>
      <c r="BN925">
        <v>1008</v>
      </c>
      <c r="BR925">
        <v>0</v>
      </c>
      <c r="BU925">
        <v>0</v>
      </c>
      <c r="BV925">
        <v>1709</v>
      </c>
      <c r="BY925">
        <v>4207</v>
      </c>
      <c r="BZ925">
        <v>576</v>
      </c>
      <c r="CB925">
        <v>0</v>
      </c>
    </row>
    <row r="926" spans="1:80" x14ac:dyDescent="0.25">
      <c r="A926" s="14">
        <v>35384</v>
      </c>
      <c r="B926">
        <v>220314</v>
      </c>
      <c r="C926">
        <v>42872</v>
      </c>
      <c r="D926">
        <v>95964</v>
      </c>
      <c r="E926">
        <v>79</v>
      </c>
      <c r="F926">
        <v>10588</v>
      </c>
      <c r="G926">
        <v>2949</v>
      </c>
      <c r="H926">
        <v>888</v>
      </c>
      <c r="I926">
        <v>7582</v>
      </c>
      <c r="K926">
        <v>0</v>
      </c>
      <c r="L926">
        <v>6843</v>
      </c>
      <c r="N926">
        <v>13580</v>
      </c>
      <c r="O926">
        <v>36029</v>
      </c>
      <c r="P926">
        <v>0</v>
      </c>
      <c r="Q926">
        <v>39078</v>
      </c>
      <c r="R926">
        <v>124350</v>
      </c>
      <c r="T926">
        <v>0</v>
      </c>
      <c r="U926">
        <v>739</v>
      </c>
      <c r="AA926">
        <v>0</v>
      </c>
      <c r="AB926">
        <v>562</v>
      </c>
      <c r="AE926">
        <v>0</v>
      </c>
      <c r="AF926">
        <v>34515</v>
      </c>
      <c r="AH926">
        <v>706</v>
      </c>
      <c r="AI926">
        <v>3127</v>
      </c>
      <c r="AJ926">
        <v>8021</v>
      </c>
      <c r="AK926">
        <v>388</v>
      </c>
      <c r="AM926">
        <v>3323</v>
      </c>
      <c r="AN926">
        <v>950</v>
      </c>
      <c r="AS926">
        <v>366</v>
      </c>
      <c r="AW926">
        <v>355</v>
      </c>
      <c r="BA926">
        <v>0</v>
      </c>
      <c r="BB926">
        <v>0</v>
      </c>
      <c r="BD926">
        <v>33291</v>
      </c>
      <c r="BH926">
        <v>6597</v>
      </c>
      <c r="BI926">
        <v>1097</v>
      </c>
      <c r="BK926">
        <v>0</v>
      </c>
      <c r="BL926">
        <v>430</v>
      </c>
      <c r="BN926">
        <v>0</v>
      </c>
      <c r="BR926">
        <v>0</v>
      </c>
      <c r="BU926">
        <v>0</v>
      </c>
      <c r="BV926">
        <v>2250</v>
      </c>
      <c r="BY926">
        <v>4789</v>
      </c>
      <c r="BZ926">
        <v>1192</v>
      </c>
      <c r="CB926">
        <v>0</v>
      </c>
    </row>
    <row r="927" spans="1:80" x14ac:dyDescent="0.25">
      <c r="A927" s="14">
        <v>35414</v>
      </c>
      <c r="B927">
        <v>226532</v>
      </c>
      <c r="C927">
        <v>46849</v>
      </c>
      <c r="D927">
        <v>98131</v>
      </c>
      <c r="E927">
        <v>0</v>
      </c>
      <c r="F927">
        <v>12566</v>
      </c>
      <c r="G927">
        <v>543</v>
      </c>
      <c r="H927">
        <v>929</v>
      </c>
      <c r="I927">
        <v>5689</v>
      </c>
      <c r="K927">
        <v>423</v>
      </c>
      <c r="L927">
        <v>8121</v>
      </c>
      <c r="N927">
        <v>9243</v>
      </c>
      <c r="O927">
        <v>38305</v>
      </c>
      <c r="P927">
        <v>0</v>
      </c>
      <c r="Q927">
        <v>41033</v>
      </c>
      <c r="R927">
        <v>128401</v>
      </c>
      <c r="T927">
        <v>1758</v>
      </c>
      <c r="U927">
        <v>651</v>
      </c>
      <c r="AA927">
        <v>0</v>
      </c>
      <c r="AB927">
        <v>0</v>
      </c>
      <c r="AE927">
        <v>0</v>
      </c>
      <c r="AF927">
        <v>38195</v>
      </c>
      <c r="AH927">
        <v>706</v>
      </c>
      <c r="AI927">
        <v>2409</v>
      </c>
      <c r="AJ927">
        <v>6756</v>
      </c>
      <c r="AK927">
        <v>350</v>
      </c>
      <c r="AM927">
        <v>2234</v>
      </c>
      <c r="AN927">
        <v>2660</v>
      </c>
      <c r="AS927">
        <v>217</v>
      </c>
      <c r="AW927">
        <v>1006</v>
      </c>
      <c r="BA927">
        <v>0</v>
      </c>
      <c r="BB927">
        <v>0</v>
      </c>
      <c r="BD927">
        <v>40328</v>
      </c>
      <c r="BH927">
        <v>5132</v>
      </c>
      <c r="BI927">
        <v>0</v>
      </c>
      <c r="BK927">
        <v>0</v>
      </c>
      <c r="BL927">
        <v>441</v>
      </c>
      <c r="BN927">
        <v>0</v>
      </c>
      <c r="BR927">
        <v>0</v>
      </c>
      <c r="BU927">
        <v>0</v>
      </c>
      <c r="BV927">
        <v>1669</v>
      </c>
      <c r="BY927">
        <v>5168</v>
      </c>
      <c r="BZ927">
        <v>0</v>
      </c>
      <c r="CB927">
        <v>0</v>
      </c>
    </row>
    <row r="928" spans="1:80" x14ac:dyDescent="0.25">
      <c r="A928" s="14">
        <v>35445</v>
      </c>
      <c r="B928">
        <v>232255</v>
      </c>
      <c r="C928">
        <v>45325</v>
      </c>
      <c r="D928">
        <v>100356</v>
      </c>
      <c r="E928">
        <v>0</v>
      </c>
      <c r="F928">
        <v>15020</v>
      </c>
      <c r="G928">
        <v>422</v>
      </c>
      <c r="H928">
        <v>0</v>
      </c>
      <c r="I928">
        <v>1935</v>
      </c>
      <c r="K928">
        <v>0</v>
      </c>
      <c r="L928">
        <v>6475</v>
      </c>
      <c r="N928">
        <v>16188</v>
      </c>
      <c r="O928">
        <v>38850</v>
      </c>
      <c r="P928">
        <v>0</v>
      </c>
      <c r="Q928">
        <v>37675</v>
      </c>
      <c r="R928">
        <v>131899</v>
      </c>
      <c r="T928">
        <v>2529</v>
      </c>
      <c r="U928">
        <v>654</v>
      </c>
      <c r="AA928">
        <v>0</v>
      </c>
      <c r="AB928">
        <v>0</v>
      </c>
      <c r="AE928">
        <v>0</v>
      </c>
      <c r="AF928">
        <v>36029</v>
      </c>
      <c r="AH928">
        <v>1091</v>
      </c>
      <c r="AI928">
        <v>2604</v>
      </c>
      <c r="AJ928">
        <v>7000</v>
      </c>
      <c r="AK928">
        <v>1164</v>
      </c>
      <c r="AL928">
        <v>0</v>
      </c>
      <c r="AM928">
        <v>3302</v>
      </c>
      <c r="AN928">
        <v>0</v>
      </c>
      <c r="AS928">
        <v>434</v>
      </c>
      <c r="AT928">
        <v>0</v>
      </c>
      <c r="AW928">
        <v>1168</v>
      </c>
      <c r="BB928">
        <v>0</v>
      </c>
      <c r="BD928">
        <v>39692</v>
      </c>
      <c r="BH928">
        <v>7116</v>
      </c>
      <c r="BI928">
        <v>0</v>
      </c>
      <c r="BK928">
        <v>0</v>
      </c>
      <c r="BL928">
        <v>353</v>
      </c>
      <c r="BN928">
        <v>0</v>
      </c>
      <c r="BU928">
        <v>0</v>
      </c>
      <c r="BV928">
        <v>1713</v>
      </c>
      <c r="BY928">
        <v>10315</v>
      </c>
      <c r="BZ928">
        <v>526</v>
      </c>
      <c r="CB928">
        <v>0</v>
      </c>
    </row>
    <row r="929" spans="1:80" x14ac:dyDescent="0.25">
      <c r="A929" s="14">
        <v>35476</v>
      </c>
      <c r="B929">
        <v>208159</v>
      </c>
      <c r="C929">
        <v>39799</v>
      </c>
      <c r="D929">
        <v>93559</v>
      </c>
      <c r="E929">
        <v>0</v>
      </c>
      <c r="F929">
        <v>11816</v>
      </c>
      <c r="G929">
        <v>1017</v>
      </c>
      <c r="H929">
        <v>0</v>
      </c>
      <c r="I929">
        <v>7327</v>
      </c>
      <c r="K929">
        <v>0</v>
      </c>
      <c r="L929">
        <v>4804</v>
      </c>
      <c r="N929">
        <v>17352</v>
      </c>
      <c r="O929">
        <v>34995</v>
      </c>
      <c r="P929">
        <v>0</v>
      </c>
      <c r="Q929">
        <v>35327</v>
      </c>
      <c r="R929">
        <v>114600</v>
      </c>
      <c r="T929">
        <v>1166</v>
      </c>
      <c r="U929">
        <v>0</v>
      </c>
      <c r="AA929">
        <v>0</v>
      </c>
      <c r="AB929">
        <v>267</v>
      </c>
      <c r="AE929">
        <v>0</v>
      </c>
      <c r="AF929">
        <v>32343</v>
      </c>
      <c r="AH929">
        <v>0</v>
      </c>
      <c r="AI929">
        <v>1820</v>
      </c>
      <c r="AJ929">
        <v>6956</v>
      </c>
      <c r="AK929">
        <v>349</v>
      </c>
      <c r="AL929">
        <v>0</v>
      </c>
      <c r="AM929">
        <v>3079</v>
      </c>
      <c r="AN929">
        <v>860</v>
      </c>
      <c r="AS929">
        <v>231</v>
      </c>
      <c r="AT929">
        <v>0</v>
      </c>
      <c r="AW929">
        <v>1081</v>
      </c>
      <c r="BB929">
        <v>208</v>
      </c>
      <c r="BD929">
        <v>34742</v>
      </c>
      <c r="BH929">
        <v>5019</v>
      </c>
      <c r="BI929">
        <v>0</v>
      </c>
      <c r="BK929">
        <v>0</v>
      </c>
      <c r="BL929">
        <v>356</v>
      </c>
      <c r="BN929">
        <v>0</v>
      </c>
      <c r="BU929">
        <v>0</v>
      </c>
      <c r="BV929">
        <v>1710</v>
      </c>
      <c r="BY929">
        <v>4815</v>
      </c>
      <c r="BZ929">
        <v>519</v>
      </c>
      <c r="CB929">
        <v>0</v>
      </c>
    </row>
    <row r="930" spans="1:80" x14ac:dyDescent="0.25">
      <c r="A930" s="14">
        <v>35504</v>
      </c>
      <c r="B930">
        <v>240380</v>
      </c>
      <c r="C930">
        <v>46691</v>
      </c>
      <c r="D930">
        <v>105702</v>
      </c>
      <c r="E930">
        <v>0</v>
      </c>
      <c r="F930">
        <v>14295</v>
      </c>
      <c r="G930">
        <v>1000</v>
      </c>
      <c r="H930">
        <v>520</v>
      </c>
      <c r="I930">
        <v>6724</v>
      </c>
      <c r="K930">
        <v>1070</v>
      </c>
      <c r="L930">
        <v>9755</v>
      </c>
      <c r="N930">
        <v>16765</v>
      </c>
      <c r="O930">
        <v>35866</v>
      </c>
      <c r="P930">
        <v>0</v>
      </c>
      <c r="Q930">
        <v>41784</v>
      </c>
      <c r="R930">
        <v>134678</v>
      </c>
      <c r="T930">
        <v>3003</v>
      </c>
      <c r="U930">
        <v>1147</v>
      </c>
      <c r="AA930">
        <v>0</v>
      </c>
      <c r="AB930">
        <v>0</v>
      </c>
      <c r="AE930">
        <v>0</v>
      </c>
      <c r="AF930">
        <v>35912</v>
      </c>
      <c r="AH930">
        <v>0</v>
      </c>
      <c r="AI930">
        <v>3727</v>
      </c>
      <c r="AJ930">
        <v>7956</v>
      </c>
      <c r="AK930">
        <v>0</v>
      </c>
      <c r="AL930">
        <v>0</v>
      </c>
      <c r="AM930">
        <v>4586</v>
      </c>
      <c r="AN930">
        <v>1081</v>
      </c>
      <c r="AS930">
        <v>442</v>
      </c>
      <c r="AT930">
        <v>0</v>
      </c>
      <c r="AW930">
        <v>462</v>
      </c>
      <c r="BB930">
        <v>0</v>
      </c>
      <c r="BD930">
        <v>38714</v>
      </c>
      <c r="BH930">
        <v>8542</v>
      </c>
      <c r="BI930">
        <v>0</v>
      </c>
      <c r="BK930">
        <v>0</v>
      </c>
      <c r="BL930">
        <v>355</v>
      </c>
      <c r="BN930">
        <v>0</v>
      </c>
      <c r="BU930">
        <v>0</v>
      </c>
      <c r="BV930">
        <v>1698</v>
      </c>
      <c r="BY930">
        <v>4976</v>
      </c>
      <c r="BZ930">
        <v>0</v>
      </c>
      <c r="CB930">
        <v>0</v>
      </c>
    </row>
    <row r="931" spans="1:80" x14ac:dyDescent="0.25">
      <c r="A931" s="14">
        <v>35535</v>
      </c>
      <c r="B931">
        <v>239601</v>
      </c>
      <c r="C931">
        <v>50913</v>
      </c>
      <c r="D931">
        <v>114536</v>
      </c>
      <c r="E931">
        <v>696</v>
      </c>
      <c r="F931">
        <v>12667</v>
      </c>
      <c r="G931">
        <v>484</v>
      </c>
      <c r="H931">
        <v>519</v>
      </c>
      <c r="I931">
        <v>6096</v>
      </c>
      <c r="K931">
        <v>2532</v>
      </c>
      <c r="L931">
        <v>6134</v>
      </c>
      <c r="N931">
        <v>22402</v>
      </c>
      <c r="O931">
        <v>42247</v>
      </c>
      <c r="P931">
        <v>0</v>
      </c>
      <c r="Q931">
        <v>39558</v>
      </c>
      <c r="R931">
        <v>125065</v>
      </c>
      <c r="T931">
        <v>0</v>
      </c>
      <c r="U931">
        <v>646</v>
      </c>
      <c r="AA931">
        <v>0</v>
      </c>
      <c r="AB931">
        <v>0</v>
      </c>
      <c r="AE931">
        <v>0</v>
      </c>
      <c r="AF931">
        <v>31891</v>
      </c>
      <c r="AH931">
        <v>358</v>
      </c>
      <c r="AI931">
        <v>1383</v>
      </c>
      <c r="AJ931">
        <v>7639</v>
      </c>
      <c r="AK931">
        <v>673</v>
      </c>
      <c r="AL931">
        <v>0</v>
      </c>
      <c r="AM931">
        <v>2202</v>
      </c>
      <c r="AN931">
        <v>1977</v>
      </c>
      <c r="AS931">
        <v>658</v>
      </c>
      <c r="AT931">
        <v>347</v>
      </c>
      <c r="AW931">
        <v>967</v>
      </c>
      <c r="BB931">
        <v>0</v>
      </c>
      <c r="BD931">
        <v>42488</v>
      </c>
      <c r="BH931">
        <v>8824</v>
      </c>
      <c r="BI931">
        <v>0</v>
      </c>
      <c r="BK931">
        <v>1375</v>
      </c>
      <c r="BL931">
        <v>357</v>
      </c>
      <c r="BN931">
        <v>0</v>
      </c>
      <c r="BU931">
        <v>0</v>
      </c>
      <c r="BV931">
        <v>1859</v>
      </c>
      <c r="BY931">
        <v>2110</v>
      </c>
      <c r="BZ931">
        <v>512</v>
      </c>
      <c r="CB931">
        <v>0</v>
      </c>
    </row>
    <row r="932" spans="1:80" x14ac:dyDescent="0.25">
      <c r="A932" s="14">
        <v>35565</v>
      </c>
      <c r="B932">
        <v>268234</v>
      </c>
      <c r="C932">
        <v>48473</v>
      </c>
      <c r="D932">
        <v>126273</v>
      </c>
      <c r="E932">
        <v>0</v>
      </c>
      <c r="F932">
        <v>11437</v>
      </c>
      <c r="G932">
        <v>2875</v>
      </c>
      <c r="H932">
        <v>0</v>
      </c>
      <c r="I932">
        <v>6520</v>
      </c>
      <c r="K932">
        <v>3174</v>
      </c>
      <c r="L932">
        <v>3978</v>
      </c>
      <c r="N932">
        <v>30219</v>
      </c>
      <c r="O932">
        <v>41321</v>
      </c>
      <c r="P932">
        <v>0</v>
      </c>
      <c r="Q932">
        <v>44911</v>
      </c>
      <c r="R932">
        <v>141961</v>
      </c>
      <c r="T932">
        <v>2014</v>
      </c>
      <c r="U932">
        <v>1363</v>
      </c>
      <c r="AA932">
        <v>193</v>
      </c>
      <c r="AB932">
        <v>276</v>
      </c>
      <c r="AE932">
        <v>0</v>
      </c>
      <c r="AF932">
        <v>37296</v>
      </c>
      <c r="AH932">
        <v>361</v>
      </c>
      <c r="AI932">
        <v>664</v>
      </c>
      <c r="AJ932">
        <v>8257</v>
      </c>
      <c r="AK932">
        <v>1049</v>
      </c>
      <c r="AL932">
        <v>0</v>
      </c>
      <c r="AM932">
        <v>3230</v>
      </c>
      <c r="AN932">
        <v>1809</v>
      </c>
      <c r="AS932">
        <v>663</v>
      </c>
      <c r="AT932">
        <v>0</v>
      </c>
      <c r="AW932">
        <v>2670</v>
      </c>
      <c r="BB932">
        <v>0</v>
      </c>
      <c r="BD932">
        <v>43635</v>
      </c>
      <c r="BH932">
        <v>11358</v>
      </c>
      <c r="BI932">
        <v>240</v>
      </c>
      <c r="BK932">
        <v>0</v>
      </c>
      <c r="BL932">
        <v>1077</v>
      </c>
      <c r="BN932">
        <v>0</v>
      </c>
      <c r="BU932">
        <v>0</v>
      </c>
      <c r="BV932">
        <v>2035</v>
      </c>
      <c r="BY932">
        <v>5609</v>
      </c>
      <c r="BZ932">
        <v>0</v>
      </c>
      <c r="CB932">
        <v>0</v>
      </c>
    </row>
    <row r="933" spans="1:80" x14ac:dyDescent="0.25">
      <c r="A933" s="14">
        <v>35596</v>
      </c>
      <c r="B933">
        <v>262763</v>
      </c>
      <c r="C933">
        <v>49498</v>
      </c>
      <c r="D933">
        <v>123830</v>
      </c>
      <c r="E933">
        <v>0</v>
      </c>
      <c r="F933">
        <v>14400</v>
      </c>
      <c r="G933">
        <v>1977</v>
      </c>
      <c r="H933">
        <v>0</v>
      </c>
      <c r="I933">
        <v>6773</v>
      </c>
      <c r="K933">
        <v>3461</v>
      </c>
      <c r="L933">
        <v>10817</v>
      </c>
      <c r="N933">
        <v>27578</v>
      </c>
      <c r="O933">
        <v>35220</v>
      </c>
      <c r="P933">
        <v>0</v>
      </c>
      <c r="Q933">
        <v>45253</v>
      </c>
      <c r="R933">
        <v>138933</v>
      </c>
      <c r="T933">
        <v>936</v>
      </c>
      <c r="U933">
        <v>678</v>
      </c>
      <c r="AA933">
        <v>0</v>
      </c>
      <c r="AB933">
        <v>0</v>
      </c>
      <c r="AE933">
        <v>0</v>
      </c>
      <c r="AF933">
        <v>35530</v>
      </c>
      <c r="AH933">
        <v>0</v>
      </c>
      <c r="AI933">
        <v>1332</v>
      </c>
      <c r="AJ933">
        <v>6826</v>
      </c>
      <c r="AK933">
        <v>196</v>
      </c>
      <c r="AL933">
        <v>0</v>
      </c>
      <c r="AM933">
        <v>3947</v>
      </c>
      <c r="AN933">
        <v>872</v>
      </c>
      <c r="AS933">
        <v>434</v>
      </c>
      <c r="AT933">
        <v>0</v>
      </c>
      <c r="AW933">
        <v>1501</v>
      </c>
      <c r="BB933">
        <v>707</v>
      </c>
      <c r="BD933">
        <v>41448</v>
      </c>
      <c r="BH933">
        <v>9546</v>
      </c>
      <c r="BI933">
        <v>1271</v>
      </c>
      <c r="BK933">
        <v>0</v>
      </c>
      <c r="BL933">
        <v>1063</v>
      </c>
      <c r="BN933">
        <v>0</v>
      </c>
      <c r="BU933">
        <v>0</v>
      </c>
      <c r="BV933">
        <v>1663</v>
      </c>
      <c r="BY933">
        <v>9334</v>
      </c>
      <c r="BZ933">
        <v>0</v>
      </c>
      <c r="CB933">
        <v>0</v>
      </c>
    </row>
    <row r="934" spans="1:80" x14ac:dyDescent="0.25">
      <c r="A934" s="14">
        <v>35626</v>
      </c>
      <c r="B934">
        <v>253506</v>
      </c>
      <c r="C934">
        <v>49830</v>
      </c>
      <c r="D934">
        <v>113527</v>
      </c>
      <c r="E934">
        <v>0</v>
      </c>
      <c r="F934">
        <v>12898</v>
      </c>
      <c r="G934">
        <v>1460</v>
      </c>
      <c r="H934">
        <v>0</v>
      </c>
      <c r="I934">
        <v>10381</v>
      </c>
      <c r="K934">
        <v>2728</v>
      </c>
      <c r="L934">
        <v>10259</v>
      </c>
      <c r="N934">
        <v>17713</v>
      </c>
      <c r="O934">
        <v>36843</v>
      </c>
      <c r="P934">
        <v>0</v>
      </c>
      <c r="Q934">
        <v>43948</v>
      </c>
      <c r="R934">
        <v>139979</v>
      </c>
      <c r="T934">
        <v>1437</v>
      </c>
      <c r="U934">
        <v>1477</v>
      </c>
      <c r="AA934">
        <v>0</v>
      </c>
      <c r="AB934">
        <v>0</v>
      </c>
      <c r="AE934">
        <v>0</v>
      </c>
      <c r="AF934">
        <v>37243</v>
      </c>
      <c r="AH934">
        <v>796</v>
      </c>
      <c r="AI934">
        <v>0</v>
      </c>
      <c r="AJ934">
        <v>6967</v>
      </c>
      <c r="AK934">
        <v>1163</v>
      </c>
      <c r="AL934">
        <v>0</v>
      </c>
      <c r="AM934">
        <v>3776</v>
      </c>
      <c r="AN934">
        <v>670</v>
      </c>
      <c r="AS934">
        <v>644</v>
      </c>
      <c r="AT934">
        <v>0</v>
      </c>
      <c r="AW934">
        <v>2036</v>
      </c>
      <c r="BB934">
        <v>0</v>
      </c>
      <c r="BD934">
        <v>41754</v>
      </c>
      <c r="BH934">
        <v>11146</v>
      </c>
      <c r="BI934">
        <v>0</v>
      </c>
      <c r="BK934">
        <v>0</v>
      </c>
      <c r="BL934">
        <v>1362</v>
      </c>
      <c r="BN934">
        <v>0</v>
      </c>
      <c r="BS934">
        <v>0</v>
      </c>
      <c r="BU934">
        <v>0</v>
      </c>
      <c r="BV934">
        <v>1686</v>
      </c>
      <c r="BY934">
        <v>5119</v>
      </c>
      <c r="BZ934">
        <v>0</v>
      </c>
      <c r="CB934">
        <v>0</v>
      </c>
    </row>
    <row r="935" spans="1:80" x14ac:dyDescent="0.25">
      <c r="A935" s="14">
        <v>35657</v>
      </c>
      <c r="B935">
        <v>267244</v>
      </c>
      <c r="C935">
        <v>54117</v>
      </c>
      <c r="D935">
        <v>124937</v>
      </c>
      <c r="E935">
        <v>133</v>
      </c>
      <c r="F935">
        <v>10016</v>
      </c>
      <c r="G935">
        <v>406</v>
      </c>
      <c r="H935">
        <v>0</v>
      </c>
      <c r="I935">
        <v>6308</v>
      </c>
      <c r="K935">
        <v>10</v>
      </c>
      <c r="L935">
        <v>7101</v>
      </c>
      <c r="N935">
        <v>26831</v>
      </c>
      <c r="O935">
        <v>47006</v>
      </c>
      <c r="P935">
        <v>0</v>
      </c>
      <c r="Q935">
        <v>43211</v>
      </c>
      <c r="R935">
        <v>142307</v>
      </c>
      <c r="T935">
        <v>3028</v>
      </c>
      <c r="U935">
        <v>1870</v>
      </c>
      <c r="AA935">
        <v>0</v>
      </c>
      <c r="AB935">
        <v>0</v>
      </c>
      <c r="AE935">
        <v>0</v>
      </c>
      <c r="AF935">
        <v>39513</v>
      </c>
      <c r="AH935">
        <v>0</v>
      </c>
      <c r="AI935">
        <v>1294</v>
      </c>
      <c r="AJ935">
        <v>7762</v>
      </c>
      <c r="AK935">
        <v>1285</v>
      </c>
      <c r="AL935">
        <v>0</v>
      </c>
      <c r="AM935">
        <v>3959</v>
      </c>
      <c r="AN935">
        <v>900</v>
      </c>
      <c r="AS935">
        <v>433</v>
      </c>
      <c r="AT935">
        <v>0</v>
      </c>
      <c r="AW935">
        <v>645</v>
      </c>
      <c r="BB935">
        <v>472</v>
      </c>
      <c r="BD935">
        <v>44879</v>
      </c>
      <c r="BH935">
        <v>9907</v>
      </c>
      <c r="BI935">
        <v>0</v>
      </c>
      <c r="BK935">
        <v>0</v>
      </c>
      <c r="BL935">
        <v>1728</v>
      </c>
      <c r="BN935">
        <v>575</v>
      </c>
      <c r="BU935">
        <v>0</v>
      </c>
      <c r="BV935">
        <v>1142</v>
      </c>
      <c r="BY935">
        <v>6830</v>
      </c>
      <c r="BZ935">
        <v>0</v>
      </c>
      <c r="CB935">
        <v>0</v>
      </c>
    </row>
    <row r="936" spans="1:80" x14ac:dyDescent="0.25">
      <c r="A936" s="14">
        <v>35688</v>
      </c>
      <c r="B936">
        <v>265199</v>
      </c>
      <c r="C936">
        <v>54982</v>
      </c>
      <c r="D936">
        <v>125051</v>
      </c>
      <c r="E936">
        <v>190</v>
      </c>
      <c r="F936">
        <v>12840</v>
      </c>
      <c r="G936">
        <v>2806</v>
      </c>
      <c r="H936">
        <v>0</v>
      </c>
      <c r="I936">
        <v>8141</v>
      </c>
      <c r="K936">
        <v>0</v>
      </c>
      <c r="L936">
        <v>9649</v>
      </c>
      <c r="N936">
        <v>23062</v>
      </c>
      <c r="O936">
        <v>45333</v>
      </c>
      <c r="P936">
        <v>0</v>
      </c>
      <c r="Q936">
        <v>44342</v>
      </c>
      <c r="R936">
        <v>140148</v>
      </c>
      <c r="T936">
        <v>3911</v>
      </c>
      <c r="U936">
        <v>799</v>
      </c>
      <c r="AA936">
        <v>0</v>
      </c>
      <c r="AB936">
        <v>0</v>
      </c>
      <c r="AE936">
        <v>0</v>
      </c>
      <c r="AF936">
        <v>37509</v>
      </c>
      <c r="AH936">
        <v>63</v>
      </c>
      <c r="AI936">
        <v>1283</v>
      </c>
      <c r="AJ936">
        <v>8672</v>
      </c>
      <c r="AK936">
        <v>859</v>
      </c>
      <c r="AL936">
        <v>0</v>
      </c>
      <c r="AM936">
        <v>4276</v>
      </c>
      <c r="AN936">
        <v>1794</v>
      </c>
      <c r="AS936">
        <v>430</v>
      </c>
      <c r="AT936">
        <v>0</v>
      </c>
      <c r="AW936">
        <v>2475</v>
      </c>
      <c r="BB936">
        <v>884</v>
      </c>
      <c r="BD936">
        <v>41857</v>
      </c>
      <c r="BH936">
        <v>7935</v>
      </c>
      <c r="BI936">
        <v>0</v>
      </c>
      <c r="BK936">
        <v>0</v>
      </c>
      <c r="BL936">
        <v>1063</v>
      </c>
      <c r="BN936">
        <v>0</v>
      </c>
      <c r="BU936">
        <v>0</v>
      </c>
      <c r="BV936">
        <v>1740</v>
      </c>
      <c r="BY936">
        <v>3286</v>
      </c>
      <c r="BZ936">
        <v>0</v>
      </c>
      <c r="CB936">
        <v>0</v>
      </c>
    </row>
    <row r="937" spans="1:80" x14ac:dyDescent="0.25">
      <c r="A937" s="14">
        <v>35718</v>
      </c>
      <c r="B937">
        <v>276743</v>
      </c>
      <c r="C937">
        <v>56058</v>
      </c>
      <c r="D937">
        <v>128159</v>
      </c>
      <c r="E937">
        <v>100</v>
      </c>
      <c r="F937">
        <v>16652</v>
      </c>
      <c r="G937">
        <v>2258</v>
      </c>
      <c r="H937">
        <v>508</v>
      </c>
      <c r="I937">
        <v>7297</v>
      </c>
      <c r="K937">
        <v>5487</v>
      </c>
      <c r="L937">
        <v>10825</v>
      </c>
      <c r="N937">
        <v>20931</v>
      </c>
      <c r="O937">
        <v>39746</v>
      </c>
      <c r="P937">
        <v>0</v>
      </c>
      <c r="Q937">
        <v>49753</v>
      </c>
      <c r="R937">
        <v>148584</v>
      </c>
      <c r="T937">
        <v>2875</v>
      </c>
      <c r="U937">
        <v>1657</v>
      </c>
      <c r="AA937">
        <v>0</v>
      </c>
      <c r="AB937">
        <v>0</v>
      </c>
      <c r="AE937">
        <v>0</v>
      </c>
      <c r="AF937">
        <v>36433</v>
      </c>
      <c r="AH937">
        <v>506</v>
      </c>
      <c r="AI937">
        <v>1463</v>
      </c>
      <c r="AJ937">
        <v>9944</v>
      </c>
      <c r="AK937">
        <v>181</v>
      </c>
      <c r="AL937">
        <v>0</v>
      </c>
      <c r="AM937">
        <v>4423</v>
      </c>
      <c r="AN937">
        <v>0</v>
      </c>
      <c r="AS937">
        <v>670</v>
      </c>
      <c r="AT937">
        <v>0</v>
      </c>
      <c r="AW937">
        <v>1317</v>
      </c>
      <c r="BB937">
        <v>579</v>
      </c>
      <c r="BD937">
        <v>46513</v>
      </c>
      <c r="BH937">
        <v>9657</v>
      </c>
      <c r="BI937">
        <v>0</v>
      </c>
      <c r="BK937">
        <v>0</v>
      </c>
      <c r="BL937">
        <v>1414</v>
      </c>
      <c r="BN937">
        <v>180</v>
      </c>
      <c r="BU937">
        <v>0</v>
      </c>
      <c r="BV937">
        <v>1696</v>
      </c>
      <c r="BY937">
        <v>3678</v>
      </c>
      <c r="BZ937">
        <v>0</v>
      </c>
      <c r="CB937">
        <v>0</v>
      </c>
    </row>
    <row r="938" spans="1:80" x14ac:dyDescent="0.25">
      <c r="A938" s="14">
        <v>35749</v>
      </c>
      <c r="B938">
        <v>250987</v>
      </c>
      <c r="C938">
        <v>50923</v>
      </c>
      <c r="D938">
        <v>115346</v>
      </c>
      <c r="E938">
        <v>200</v>
      </c>
      <c r="F938">
        <v>14393</v>
      </c>
      <c r="G938">
        <v>929</v>
      </c>
      <c r="H938">
        <v>425</v>
      </c>
      <c r="I938">
        <v>7676</v>
      </c>
      <c r="K938">
        <v>6614</v>
      </c>
      <c r="L938">
        <v>6606</v>
      </c>
      <c r="N938">
        <v>19457</v>
      </c>
      <c r="O938">
        <v>37703</v>
      </c>
      <c r="P938">
        <v>0</v>
      </c>
      <c r="Q938">
        <v>42534</v>
      </c>
      <c r="R938">
        <v>135641</v>
      </c>
      <c r="T938">
        <v>1605</v>
      </c>
      <c r="U938">
        <v>675</v>
      </c>
      <c r="AA938">
        <v>0</v>
      </c>
      <c r="AB938">
        <v>0</v>
      </c>
      <c r="AE938">
        <v>0</v>
      </c>
      <c r="AF938">
        <v>36379</v>
      </c>
      <c r="AH938">
        <v>0</v>
      </c>
      <c r="AI938">
        <v>662</v>
      </c>
      <c r="AJ938">
        <v>9647</v>
      </c>
      <c r="AK938">
        <v>680</v>
      </c>
      <c r="AL938">
        <v>226</v>
      </c>
      <c r="AM938">
        <v>2737</v>
      </c>
      <c r="AN938">
        <v>1539</v>
      </c>
      <c r="AS938">
        <v>665</v>
      </c>
      <c r="AT938">
        <v>0</v>
      </c>
      <c r="AW938">
        <v>2232</v>
      </c>
      <c r="BB938">
        <v>0</v>
      </c>
      <c r="BD938">
        <v>43595</v>
      </c>
      <c r="BH938">
        <v>8273</v>
      </c>
      <c r="BI938">
        <v>0</v>
      </c>
      <c r="BK938">
        <v>0</v>
      </c>
      <c r="BL938">
        <v>1021</v>
      </c>
      <c r="BN938">
        <v>200</v>
      </c>
      <c r="BU938">
        <v>0</v>
      </c>
      <c r="BV938">
        <v>1716</v>
      </c>
      <c r="BY938">
        <v>2598</v>
      </c>
      <c r="BZ938">
        <v>0</v>
      </c>
      <c r="CB938">
        <v>0</v>
      </c>
    </row>
    <row r="939" spans="1:80" x14ac:dyDescent="0.25">
      <c r="A939" s="14">
        <v>35779</v>
      </c>
      <c r="B939">
        <v>237228</v>
      </c>
      <c r="C939">
        <v>50243</v>
      </c>
      <c r="D939">
        <v>106766</v>
      </c>
      <c r="E939">
        <v>876</v>
      </c>
      <c r="F939">
        <v>8864</v>
      </c>
      <c r="G939">
        <v>1544</v>
      </c>
      <c r="H939">
        <v>0</v>
      </c>
      <c r="I939">
        <v>8931</v>
      </c>
      <c r="K939">
        <v>7454</v>
      </c>
      <c r="L939">
        <v>5826</v>
      </c>
      <c r="N939">
        <v>13110</v>
      </c>
      <c r="O939">
        <v>36963</v>
      </c>
      <c r="P939">
        <v>0</v>
      </c>
      <c r="Q939">
        <v>40434</v>
      </c>
      <c r="R939">
        <v>130462</v>
      </c>
      <c r="T939">
        <v>2549</v>
      </c>
      <c r="U939">
        <v>439</v>
      </c>
      <c r="AA939">
        <v>247</v>
      </c>
      <c r="AB939">
        <v>0</v>
      </c>
      <c r="AE939">
        <v>0</v>
      </c>
      <c r="AF939">
        <v>41318</v>
      </c>
      <c r="AH939">
        <v>0</v>
      </c>
      <c r="AI939">
        <v>1380</v>
      </c>
      <c r="AJ939">
        <v>10835</v>
      </c>
      <c r="AK939">
        <v>0</v>
      </c>
      <c r="AL939">
        <v>0</v>
      </c>
      <c r="AM939">
        <v>2050</v>
      </c>
      <c r="AN939">
        <v>1487</v>
      </c>
      <c r="AS939">
        <v>417</v>
      </c>
      <c r="AT939">
        <v>0</v>
      </c>
      <c r="AW939">
        <v>2103</v>
      </c>
      <c r="BB939">
        <v>0</v>
      </c>
      <c r="BD939">
        <v>36958</v>
      </c>
      <c r="BH939">
        <v>7725</v>
      </c>
      <c r="BI939">
        <v>0</v>
      </c>
      <c r="BK939">
        <v>0</v>
      </c>
      <c r="BL939">
        <v>1046</v>
      </c>
      <c r="BN939">
        <v>0</v>
      </c>
      <c r="BU939">
        <v>0</v>
      </c>
      <c r="BV939">
        <v>1642</v>
      </c>
      <c r="BY939">
        <v>3030</v>
      </c>
      <c r="BZ939">
        <v>0</v>
      </c>
      <c r="CB939">
        <v>0</v>
      </c>
    </row>
    <row r="940" spans="1:80" x14ac:dyDescent="0.25">
      <c r="A940" s="14">
        <v>35810</v>
      </c>
      <c r="B940">
        <v>258506</v>
      </c>
      <c r="C940">
        <v>53500</v>
      </c>
      <c r="D940">
        <v>114780</v>
      </c>
      <c r="E940">
        <v>0</v>
      </c>
      <c r="F940">
        <v>13224</v>
      </c>
      <c r="G940">
        <v>344</v>
      </c>
      <c r="H940">
        <v>0</v>
      </c>
      <c r="I940">
        <v>8597</v>
      </c>
      <c r="K940">
        <v>1110</v>
      </c>
      <c r="L940">
        <v>7822</v>
      </c>
      <c r="N940">
        <v>19360</v>
      </c>
      <c r="O940">
        <v>44568</v>
      </c>
      <c r="P940">
        <v>0</v>
      </c>
      <c r="Q940">
        <v>40900</v>
      </c>
      <c r="R940">
        <v>143726</v>
      </c>
      <c r="T940">
        <v>3609</v>
      </c>
      <c r="U940">
        <v>0</v>
      </c>
      <c r="V940">
        <v>0</v>
      </c>
      <c r="AA940">
        <v>0</v>
      </c>
      <c r="AB940">
        <v>263</v>
      </c>
      <c r="AD940">
        <v>0</v>
      </c>
      <c r="AE940">
        <v>0</v>
      </c>
      <c r="AF940">
        <v>41425</v>
      </c>
      <c r="AH940">
        <v>0</v>
      </c>
      <c r="AI940">
        <v>428</v>
      </c>
      <c r="AJ940">
        <v>10694</v>
      </c>
      <c r="AK940">
        <v>672</v>
      </c>
      <c r="AM940">
        <v>2761</v>
      </c>
      <c r="AN940">
        <v>705</v>
      </c>
      <c r="AS940">
        <v>615</v>
      </c>
      <c r="AT940">
        <v>652</v>
      </c>
      <c r="AW940">
        <v>1020</v>
      </c>
      <c r="BB940">
        <v>349</v>
      </c>
      <c r="BD940">
        <v>44399</v>
      </c>
      <c r="BG940">
        <v>0</v>
      </c>
      <c r="BH940">
        <v>6457</v>
      </c>
      <c r="BI940">
        <v>0</v>
      </c>
      <c r="BK940">
        <v>0</v>
      </c>
      <c r="BL940">
        <v>1074</v>
      </c>
      <c r="BM940">
        <v>0</v>
      </c>
      <c r="BN940">
        <v>0</v>
      </c>
      <c r="BO940">
        <v>0</v>
      </c>
      <c r="BU940">
        <v>0</v>
      </c>
      <c r="BV940">
        <v>1681</v>
      </c>
      <c r="BY940">
        <v>5153</v>
      </c>
      <c r="BZ940">
        <v>624</v>
      </c>
      <c r="CB940">
        <v>0</v>
      </c>
    </row>
    <row r="941" spans="1:80" x14ac:dyDescent="0.25">
      <c r="A941" s="14">
        <v>35841</v>
      </c>
      <c r="B941">
        <v>225255</v>
      </c>
      <c r="C941">
        <v>48053</v>
      </c>
      <c r="D941">
        <v>102392</v>
      </c>
      <c r="E941">
        <v>0</v>
      </c>
      <c r="F941">
        <v>12144</v>
      </c>
      <c r="G941">
        <v>1938</v>
      </c>
      <c r="H941">
        <v>0</v>
      </c>
      <c r="I941">
        <v>7785</v>
      </c>
      <c r="K941">
        <v>0</v>
      </c>
      <c r="L941">
        <v>9466</v>
      </c>
      <c r="N941">
        <v>15682</v>
      </c>
      <c r="O941">
        <v>38083</v>
      </c>
      <c r="P941">
        <v>0</v>
      </c>
      <c r="Q941">
        <v>37988</v>
      </c>
      <c r="R941">
        <v>122863</v>
      </c>
      <c r="T941">
        <v>2538</v>
      </c>
      <c r="U941">
        <v>1350</v>
      </c>
      <c r="V941">
        <v>0</v>
      </c>
      <c r="AA941">
        <v>0</v>
      </c>
      <c r="AB941">
        <v>0</v>
      </c>
      <c r="AD941">
        <v>0</v>
      </c>
      <c r="AE941">
        <v>0</v>
      </c>
      <c r="AF941">
        <v>38237</v>
      </c>
      <c r="AH941">
        <v>0</v>
      </c>
      <c r="AI941">
        <v>1159</v>
      </c>
      <c r="AJ941">
        <v>8233</v>
      </c>
      <c r="AK941">
        <v>0</v>
      </c>
      <c r="AM941">
        <v>2879</v>
      </c>
      <c r="AN941">
        <v>0</v>
      </c>
      <c r="AS941">
        <v>700</v>
      </c>
      <c r="AT941">
        <v>0</v>
      </c>
      <c r="AW941">
        <v>669</v>
      </c>
      <c r="BB941">
        <v>1382</v>
      </c>
      <c r="BD941">
        <v>34513</v>
      </c>
      <c r="BG941">
        <v>0</v>
      </c>
      <c r="BH941">
        <v>4732</v>
      </c>
      <c r="BI941">
        <v>0</v>
      </c>
      <c r="BK941">
        <v>0</v>
      </c>
      <c r="BL941">
        <v>1085</v>
      </c>
      <c r="BM941">
        <v>504</v>
      </c>
      <c r="BN941">
        <v>0</v>
      </c>
      <c r="BO941">
        <v>0</v>
      </c>
      <c r="BU941">
        <v>0</v>
      </c>
      <c r="BV941">
        <v>1688</v>
      </c>
      <c r="BY941">
        <v>2500</v>
      </c>
      <c r="BZ941">
        <v>0</v>
      </c>
      <c r="CB941">
        <v>0</v>
      </c>
    </row>
    <row r="942" spans="1:80" x14ac:dyDescent="0.25">
      <c r="A942" s="14">
        <v>35869</v>
      </c>
      <c r="B942">
        <v>251835</v>
      </c>
      <c r="C942">
        <v>59528</v>
      </c>
      <c r="D942">
        <v>127893</v>
      </c>
      <c r="E942">
        <v>0</v>
      </c>
      <c r="F942">
        <v>10889</v>
      </c>
      <c r="G942">
        <v>2280</v>
      </c>
      <c r="H942">
        <v>0</v>
      </c>
      <c r="I942">
        <v>7279</v>
      </c>
      <c r="K942">
        <v>3947</v>
      </c>
      <c r="L942">
        <v>11600</v>
      </c>
      <c r="N942">
        <v>26209</v>
      </c>
      <c r="O942">
        <v>43585</v>
      </c>
      <c r="P942">
        <v>396</v>
      </c>
      <c r="Q942">
        <v>40707</v>
      </c>
      <c r="R942">
        <v>123942</v>
      </c>
      <c r="T942">
        <v>1287</v>
      </c>
      <c r="U942">
        <v>923</v>
      </c>
      <c r="V942">
        <v>0</v>
      </c>
      <c r="AA942">
        <v>0</v>
      </c>
      <c r="AB942">
        <v>0</v>
      </c>
      <c r="AD942">
        <v>0</v>
      </c>
      <c r="AE942">
        <v>0</v>
      </c>
      <c r="AF942">
        <v>35106</v>
      </c>
      <c r="AH942">
        <v>0</v>
      </c>
      <c r="AI942">
        <v>1961</v>
      </c>
      <c r="AJ942">
        <v>9186</v>
      </c>
      <c r="AK942">
        <v>319</v>
      </c>
      <c r="AM942">
        <v>2331</v>
      </c>
      <c r="AN942">
        <v>661</v>
      </c>
      <c r="AS942">
        <v>673</v>
      </c>
      <c r="AT942">
        <v>0</v>
      </c>
      <c r="AW942">
        <v>1449</v>
      </c>
      <c r="BB942">
        <v>302</v>
      </c>
      <c r="BD942">
        <v>38689</v>
      </c>
      <c r="BG942">
        <v>0</v>
      </c>
      <c r="BH942">
        <v>6150</v>
      </c>
      <c r="BI942">
        <v>0</v>
      </c>
      <c r="BK942">
        <v>0</v>
      </c>
      <c r="BL942">
        <v>2088</v>
      </c>
      <c r="BM942">
        <v>0</v>
      </c>
      <c r="BN942">
        <v>0</v>
      </c>
      <c r="BO942">
        <v>0</v>
      </c>
      <c r="BU942">
        <v>0</v>
      </c>
      <c r="BV942">
        <v>1650</v>
      </c>
      <c r="BY942">
        <v>2168</v>
      </c>
      <c r="BZ942">
        <v>0</v>
      </c>
      <c r="CB942">
        <v>0</v>
      </c>
    </row>
    <row r="943" spans="1:80" x14ac:dyDescent="0.25">
      <c r="A943" s="14">
        <v>35900</v>
      </c>
      <c r="B943">
        <v>269552</v>
      </c>
      <c r="C943">
        <v>57978</v>
      </c>
      <c r="D943">
        <v>126144</v>
      </c>
      <c r="E943">
        <v>0</v>
      </c>
      <c r="F943">
        <v>13550</v>
      </c>
      <c r="G943">
        <v>921</v>
      </c>
      <c r="H943">
        <v>0</v>
      </c>
      <c r="I943">
        <v>7332</v>
      </c>
      <c r="K943">
        <v>7606</v>
      </c>
      <c r="L943">
        <v>9324</v>
      </c>
      <c r="N943">
        <v>24669</v>
      </c>
      <c r="O943">
        <v>40449</v>
      </c>
      <c r="P943">
        <v>599</v>
      </c>
      <c r="Q943">
        <v>42704</v>
      </c>
      <c r="R943">
        <v>143408</v>
      </c>
      <c r="T943">
        <v>2394</v>
      </c>
      <c r="U943">
        <v>427</v>
      </c>
      <c r="V943">
        <v>0</v>
      </c>
      <c r="AA943">
        <v>0</v>
      </c>
      <c r="AB943">
        <v>0</v>
      </c>
      <c r="AD943">
        <v>0</v>
      </c>
      <c r="AE943">
        <v>0</v>
      </c>
      <c r="AF943">
        <v>37234</v>
      </c>
      <c r="AH943">
        <v>0</v>
      </c>
      <c r="AI943">
        <v>1857</v>
      </c>
      <c r="AJ943">
        <v>10741</v>
      </c>
      <c r="AK943">
        <v>1308</v>
      </c>
      <c r="AM943">
        <v>2425</v>
      </c>
      <c r="AN943">
        <v>0</v>
      </c>
      <c r="AS943">
        <v>636</v>
      </c>
      <c r="AT943">
        <v>0</v>
      </c>
      <c r="AW943">
        <v>793</v>
      </c>
      <c r="BB943">
        <v>1985</v>
      </c>
      <c r="BD943">
        <v>45212</v>
      </c>
      <c r="BG943">
        <v>509</v>
      </c>
      <c r="BH943">
        <v>6955</v>
      </c>
      <c r="BI943">
        <v>0</v>
      </c>
      <c r="BK943">
        <v>0</v>
      </c>
      <c r="BL943">
        <v>1148</v>
      </c>
      <c r="BM943">
        <v>0</v>
      </c>
      <c r="BN943">
        <v>0</v>
      </c>
      <c r="BO943">
        <v>0</v>
      </c>
      <c r="BU943">
        <v>0</v>
      </c>
      <c r="BV943">
        <v>1425</v>
      </c>
      <c r="BY943">
        <v>6643</v>
      </c>
      <c r="BZ943">
        <v>706</v>
      </c>
      <c r="CB943">
        <v>0</v>
      </c>
    </row>
    <row r="944" spans="1:80" x14ac:dyDescent="0.25">
      <c r="A944" s="14">
        <v>35930</v>
      </c>
      <c r="B944">
        <v>278595</v>
      </c>
      <c r="C944">
        <v>56271</v>
      </c>
      <c r="D944">
        <v>132615</v>
      </c>
      <c r="E944">
        <v>0</v>
      </c>
      <c r="F944">
        <v>15733</v>
      </c>
      <c r="G944">
        <v>917</v>
      </c>
      <c r="H944">
        <v>0</v>
      </c>
      <c r="I944">
        <v>6028</v>
      </c>
      <c r="K944">
        <v>4243</v>
      </c>
      <c r="L944">
        <v>12365</v>
      </c>
      <c r="N944">
        <v>27667</v>
      </c>
      <c r="O944">
        <v>39663</v>
      </c>
      <c r="P944">
        <v>0</v>
      </c>
      <c r="Q944">
        <v>48019</v>
      </c>
      <c r="R944">
        <v>145980</v>
      </c>
      <c r="T944">
        <v>2016</v>
      </c>
      <c r="U944">
        <v>1871</v>
      </c>
      <c r="V944">
        <v>0</v>
      </c>
      <c r="AA944">
        <v>0</v>
      </c>
      <c r="AB944">
        <v>0</v>
      </c>
      <c r="AD944">
        <v>1672</v>
      </c>
      <c r="AE944">
        <v>0</v>
      </c>
      <c r="AF944">
        <v>40354</v>
      </c>
      <c r="AH944">
        <v>0</v>
      </c>
      <c r="AI944">
        <v>2156</v>
      </c>
      <c r="AJ944">
        <v>11938</v>
      </c>
      <c r="AK944">
        <v>717</v>
      </c>
      <c r="AM944">
        <v>3585</v>
      </c>
      <c r="AN944">
        <v>0</v>
      </c>
      <c r="AS944">
        <v>884</v>
      </c>
      <c r="AT944">
        <v>0</v>
      </c>
      <c r="AW944">
        <v>658</v>
      </c>
      <c r="BB944">
        <v>2704</v>
      </c>
      <c r="BD944">
        <v>41620</v>
      </c>
      <c r="BG944">
        <v>0</v>
      </c>
      <c r="BH944">
        <v>5335</v>
      </c>
      <c r="BI944">
        <v>0</v>
      </c>
      <c r="BK944">
        <v>0</v>
      </c>
      <c r="BL944">
        <v>1357</v>
      </c>
      <c r="BM944">
        <v>0</v>
      </c>
      <c r="BN944">
        <v>0</v>
      </c>
      <c r="BO944">
        <v>0</v>
      </c>
      <c r="BU944">
        <v>0</v>
      </c>
      <c r="BV944">
        <v>1653</v>
      </c>
      <c r="BY944">
        <v>4117</v>
      </c>
      <c r="BZ944">
        <v>651</v>
      </c>
      <c r="CB944">
        <v>672</v>
      </c>
    </row>
    <row r="945" spans="1:80" x14ac:dyDescent="0.25">
      <c r="A945" s="14">
        <v>35961</v>
      </c>
      <c r="B945">
        <v>263842</v>
      </c>
      <c r="C945">
        <v>63337</v>
      </c>
      <c r="D945">
        <v>127838</v>
      </c>
      <c r="E945">
        <v>626</v>
      </c>
      <c r="F945">
        <v>11975</v>
      </c>
      <c r="G945">
        <v>1297</v>
      </c>
      <c r="H945">
        <v>0</v>
      </c>
      <c r="I945">
        <v>3789</v>
      </c>
      <c r="K945">
        <v>8102</v>
      </c>
      <c r="L945">
        <v>8257</v>
      </c>
      <c r="N945">
        <v>22648</v>
      </c>
      <c r="O945">
        <v>46978</v>
      </c>
      <c r="P945">
        <v>0</v>
      </c>
      <c r="Q945">
        <v>41227</v>
      </c>
      <c r="R945">
        <v>136004</v>
      </c>
      <c r="T945">
        <v>2646</v>
      </c>
      <c r="U945">
        <v>980</v>
      </c>
      <c r="V945">
        <v>0</v>
      </c>
      <c r="AA945">
        <v>0</v>
      </c>
      <c r="AB945">
        <v>0</v>
      </c>
      <c r="AD945">
        <v>550</v>
      </c>
      <c r="AE945">
        <v>0</v>
      </c>
      <c r="AF945">
        <v>42126</v>
      </c>
      <c r="AH945">
        <v>0</v>
      </c>
      <c r="AI945">
        <v>2419</v>
      </c>
      <c r="AJ945">
        <v>9404</v>
      </c>
      <c r="AK945">
        <v>348</v>
      </c>
      <c r="AM945">
        <v>2016</v>
      </c>
      <c r="AN945">
        <v>0</v>
      </c>
      <c r="AS945">
        <v>673</v>
      </c>
      <c r="AT945">
        <v>0</v>
      </c>
      <c r="AW945">
        <v>0</v>
      </c>
      <c r="BB945">
        <v>574</v>
      </c>
      <c r="BD945">
        <v>41378</v>
      </c>
      <c r="BG945">
        <v>0</v>
      </c>
      <c r="BH945">
        <v>7550</v>
      </c>
      <c r="BI945">
        <v>0</v>
      </c>
      <c r="BK945">
        <v>0</v>
      </c>
      <c r="BL945">
        <v>1406</v>
      </c>
      <c r="BM945">
        <v>0</v>
      </c>
      <c r="BN945">
        <v>1006</v>
      </c>
      <c r="BO945">
        <v>0</v>
      </c>
      <c r="BU945">
        <v>0</v>
      </c>
      <c r="BV945">
        <v>1680</v>
      </c>
      <c r="BY945">
        <v>3752</v>
      </c>
      <c r="BZ945">
        <v>435</v>
      </c>
      <c r="CB945">
        <v>0</v>
      </c>
    </row>
    <row r="946" spans="1:80" x14ac:dyDescent="0.25">
      <c r="A946" s="14">
        <v>35991</v>
      </c>
      <c r="B946">
        <v>294715</v>
      </c>
      <c r="C946">
        <v>71161</v>
      </c>
      <c r="D946">
        <v>146186</v>
      </c>
      <c r="E946">
        <v>612</v>
      </c>
      <c r="F946">
        <v>18333</v>
      </c>
      <c r="G946">
        <v>942</v>
      </c>
      <c r="H946">
        <v>0</v>
      </c>
      <c r="I946">
        <v>6547</v>
      </c>
      <c r="K946">
        <v>8854</v>
      </c>
      <c r="L946">
        <v>13493</v>
      </c>
      <c r="N946">
        <v>27001</v>
      </c>
      <c r="O946">
        <v>48814</v>
      </c>
      <c r="P946">
        <v>0</v>
      </c>
      <c r="Q946">
        <v>44794</v>
      </c>
      <c r="R946">
        <v>148529</v>
      </c>
      <c r="T946">
        <v>1804</v>
      </c>
      <c r="U946">
        <v>1487</v>
      </c>
      <c r="V946">
        <v>0</v>
      </c>
      <c r="AA946">
        <v>0</v>
      </c>
      <c r="AB946">
        <v>0</v>
      </c>
      <c r="AD946">
        <v>0</v>
      </c>
      <c r="AE946">
        <v>0</v>
      </c>
      <c r="AF946">
        <v>42299</v>
      </c>
      <c r="AH946">
        <v>0</v>
      </c>
      <c r="AI946">
        <v>2271</v>
      </c>
      <c r="AJ946">
        <v>7092</v>
      </c>
      <c r="AK946">
        <v>1040</v>
      </c>
      <c r="AM946">
        <v>2761</v>
      </c>
      <c r="AN946">
        <v>698</v>
      </c>
      <c r="AS946">
        <v>870</v>
      </c>
      <c r="AT946">
        <v>0</v>
      </c>
      <c r="AW946">
        <v>2618</v>
      </c>
      <c r="BB946">
        <v>1185</v>
      </c>
      <c r="BD946">
        <v>43071</v>
      </c>
      <c r="BG946">
        <v>0</v>
      </c>
      <c r="BH946">
        <v>11205</v>
      </c>
      <c r="BI946">
        <v>0</v>
      </c>
      <c r="BK946">
        <v>0</v>
      </c>
      <c r="BL946">
        <v>972</v>
      </c>
      <c r="BM946">
        <v>0</v>
      </c>
      <c r="BN946">
        <v>2141</v>
      </c>
      <c r="BO946">
        <v>0</v>
      </c>
      <c r="BU946">
        <v>0</v>
      </c>
      <c r="BV946">
        <v>1721</v>
      </c>
      <c r="BY946">
        <v>1120</v>
      </c>
      <c r="BZ946">
        <v>970</v>
      </c>
      <c r="CB946">
        <v>0</v>
      </c>
    </row>
    <row r="947" spans="1:80" x14ac:dyDescent="0.25">
      <c r="A947" s="14">
        <v>36022</v>
      </c>
      <c r="B947">
        <v>284481</v>
      </c>
      <c r="C947">
        <v>76053</v>
      </c>
      <c r="D947">
        <v>141651</v>
      </c>
      <c r="E947">
        <v>0</v>
      </c>
      <c r="F947">
        <v>13251</v>
      </c>
      <c r="G947">
        <v>1914</v>
      </c>
      <c r="H947">
        <v>491</v>
      </c>
      <c r="I947">
        <v>3655</v>
      </c>
      <c r="K947">
        <v>22093</v>
      </c>
      <c r="L947">
        <v>8461</v>
      </c>
      <c r="N947">
        <v>22503</v>
      </c>
      <c r="O947">
        <v>45499</v>
      </c>
      <c r="P947">
        <v>0</v>
      </c>
      <c r="Q947">
        <v>41816</v>
      </c>
      <c r="R947">
        <v>142830</v>
      </c>
      <c r="T947">
        <v>3015</v>
      </c>
      <c r="U947">
        <v>646</v>
      </c>
      <c r="V947">
        <v>226</v>
      </c>
      <c r="AA947">
        <v>0</v>
      </c>
      <c r="AB947">
        <v>0</v>
      </c>
      <c r="AD947">
        <v>410</v>
      </c>
      <c r="AE947">
        <v>0</v>
      </c>
      <c r="AF947">
        <v>38691</v>
      </c>
      <c r="AH947">
        <v>0</v>
      </c>
      <c r="AI947">
        <v>1762</v>
      </c>
      <c r="AJ947">
        <v>11260</v>
      </c>
      <c r="AK947">
        <v>813</v>
      </c>
      <c r="AM947">
        <v>4887</v>
      </c>
      <c r="AN947">
        <v>695</v>
      </c>
      <c r="AS947">
        <v>895</v>
      </c>
      <c r="AT947">
        <v>890</v>
      </c>
      <c r="AW947">
        <v>1279</v>
      </c>
      <c r="BB947">
        <v>119</v>
      </c>
      <c r="BD947">
        <v>35297</v>
      </c>
      <c r="BG947">
        <v>0</v>
      </c>
      <c r="BH947">
        <v>8064</v>
      </c>
      <c r="BI947">
        <v>0</v>
      </c>
      <c r="BK947">
        <v>425</v>
      </c>
      <c r="BL947">
        <v>1084</v>
      </c>
      <c r="BM947">
        <v>0</v>
      </c>
      <c r="BN947">
        <v>0</v>
      </c>
      <c r="BO947">
        <v>117</v>
      </c>
      <c r="BU947">
        <v>0</v>
      </c>
      <c r="BV947">
        <v>1631</v>
      </c>
      <c r="BY947">
        <v>9132</v>
      </c>
      <c r="BZ947">
        <v>2504</v>
      </c>
      <c r="CB947">
        <v>956</v>
      </c>
    </row>
    <row r="948" spans="1:80" x14ac:dyDescent="0.25">
      <c r="A948" s="14">
        <v>36053</v>
      </c>
      <c r="B948">
        <v>255012</v>
      </c>
      <c r="C948">
        <v>69236</v>
      </c>
      <c r="D948">
        <v>121709</v>
      </c>
      <c r="E948">
        <v>0</v>
      </c>
      <c r="F948">
        <v>15070</v>
      </c>
      <c r="G948">
        <v>2750</v>
      </c>
      <c r="H948">
        <v>0</v>
      </c>
      <c r="I948">
        <v>6047</v>
      </c>
      <c r="K948">
        <v>15514</v>
      </c>
      <c r="L948">
        <v>7772</v>
      </c>
      <c r="N948">
        <v>14879</v>
      </c>
      <c r="O948">
        <v>45950</v>
      </c>
      <c r="P948">
        <v>0</v>
      </c>
      <c r="Q948">
        <v>35975</v>
      </c>
      <c r="R948">
        <v>133303</v>
      </c>
      <c r="T948">
        <v>2390</v>
      </c>
      <c r="U948">
        <v>684</v>
      </c>
      <c r="V948">
        <v>0</v>
      </c>
      <c r="AA948">
        <v>0</v>
      </c>
      <c r="AB948">
        <v>0</v>
      </c>
      <c r="AD948">
        <v>1930</v>
      </c>
      <c r="AE948">
        <v>376</v>
      </c>
      <c r="AF948">
        <v>36810</v>
      </c>
      <c r="AH948">
        <v>0</v>
      </c>
      <c r="AI948">
        <v>613</v>
      </c>
      <c r="AJ948">
        <v>10847</v>
      </c>
      <c r="AK948">
        <v>0</v>
      </c>
      <c r="AM948">
        <v>2894</v>
      </c>
      <c r="AN948">
        <v>0</v>
      </c>
      <c r="AS948">
        <v>432</v>
      </c>
      <c r="AT948">
        <v>649</v>
      </c>
      <c r="AW948">
        <v>1619</v>
      </c>
      <c r="BB948">
        <v>0</v>
      </c>
      <c r="BD948">
        <v>40997</v>
      </c>
      <c r="BG948">
        <v>0</v>
      </c>
      <c r="BH948">
        <v>4872</v>
      </c>
      <c r="BI948">
        <v>0</v>
      </c>
      <c r="BK948">
        <v>0</v>
      </c>
      <c r="BL948">
        <v>1084</v>
      </c>
      <c r="BM948">
        <v>0</v>
      </c>
      <c r="BN948">
        <v>0</v>
      </c>
      <c r="BO948">
        <v>0</v>
      </c>
      <c r="BU948">
        <v>0</v>
      </c>
      <c r="BV948">
        <v>1135</v>
      </c>
      <c r="BY948">
        <v>3275</v>
      </c>
      <c r="BZ948">
        <v>448</v>
      </c>
      <c r="CB948">
        <v>0</v>
      </c>
    </row>
    <row r="949" spans="1:80" x14ac:dyDescent="0.25">
      <c r="A949" s="14">
        <v>36083</v>
      </c>
      <c r="B949">
        <v>268678</v>
      </c>
      <c r="C949">
        <v>64843</v>
      </c>
      <c r="D949">
        <v>135655</v>
      </c>
      <c r="E949">
        <v>656</v>
      </c>
      <c r="F949">
        <v>14152</v>
      </c>
      <c r="G949">
        <v>1848</v>
      </c>
      <c r="H949">
        <v>241</v>
      </c>
      <c r="I949">
        <v>3572</v>
      </c>
      <c r="K949">
        <v>19728</v>
      </c>
      <c r="L949">
        <v>7046</v>
      </c>
      <c r="N949">
        <v>19393</v>
      </c>
      <c r="O949">
        <v>38069</v>
      </c>
      <c r="P949">
        <v>0</v>
      </c>
      <c r="Q949">
        <v>47990</v>
      </c>
      <c r="R949">
        <v>133023</v>
      </c>
      <c r="T949">
        <v>2442</v>
      </c>
      <c r="U949">
        <v>925</v>
      </c>
      <c r="V949">
        <v>0</v>
      </c>
      <c r="AA949">
        <v>0</v>
      </c>
      <c r="AB949">
        <v>273</v>
      </c>
      <c r="AD949">
        <v>0</v>
      </c>
      <c r="AE949">
        <v>0</v>
      </c>
      <c r="AF949">
        <v>37263</v>
      </c>
      <c r="AH949">
        <v>0</v>
      </c>
      <c r="AI949">
        <v>750</v>
      </c>
      <c r="AJ949">
        <v>12685</v>
      </c>
      <c r="AK949">
        <v>350</v>
      </c>
      <c r="AM949">
        <v>3866</v>
      </c>
      <c r="AN949">
        <v>690</v>
      </c>
      <c r="AS949">
        <v>666</v>
      </c>
      <c r="AT949">
        <v>0</v>
      </c>
      <c r="AW949">
        <v>2773</v>
      </c>
      <c r="BB949">
        <v>0</v>
      </c>
      <c r="BD949">
        <v>36040</v>
      </c>
      <c r="BG949">
        <v>0</v>
      </c>
      <c r="BH949">
        <v>5775</v>
      </c>
      <c r="BI949">
        <v>0</v>
      </c>
      <c r="BK949">
        <v>0</v>
      </c>
      <c r="BL949">
        <v>1090</v>
      </c>
      <c r="BM949">
        <v>0</v>
      </c>
      <c r="BN949">
        <v>0</v>
      </c>
      <c r="BO949">
        <v>0</v>
      </c>
      <c r="BU949">
        <v>0</v>
      </c>
      <c r="BV949">
        <v>1781</v>
      </c>
      <c r="BY949">
        <v>8614</v>
      </c>
      <c r="BZ949">
        <v>0</v>
      </c>
      <c r="CB949">
        <v>0</v>
      </c>
    </row>
    <row r="950" spans="1:80" x14ac:dyDescent="0.25">
      <c r="A950" s="14">
        <v>36114</v>
      </c>
      <c r="B950">
        <v>268204</v>
      </c>
      <c r="C950">
        <v>62673</v>
      </c>
      <c r="D950">
        <v>124831</v>
      </c>
      <c r="E950">
        <v>669</v>
      </c>
      <c r="F950">
        <v>15590</v>
      </c>
      <c r="G950">
        <v>2203</v>
      </c>
      <c r="H950">
        <v>0</v>
      </c>
      <c r="I950">
        <v>8106</v>
      </c>
      <c r="K950">
        <v>16267</v>
      </c>
      <c r="L950">
        <v>6724</v>
      </c>
      <c r="N950">
        <v>16342</v>
      </c>
      <c r="O950">
        <v>39682</v>
      </c>
      <c r="P950">
        <v>0</v>
      </c>
      <c r="Q950">
        <v>41017</v>
      </c>
      <c r="R950">
        <v>143373</v>
      </c>
      <c r="T950">
        <v>1791</v>
      </c>
      <c r="U950">
        <v>937</v>
      </c>
      <c r="V950">
        <v>0</v>
      </c>
      <c r="AA950">
        <v>0</v>
      </c>
      <c r="AB950">
        <v>0</v>
      </c>
      <c r="AD950">
        <v>2041</v>
      </c>
      <c r="AE950">
        <v>0</v>
      </c>
      <c r="AF950">
        <v>35970</v>
      </c>
      <c r="AH950">
        <v>0</v>
      </c>
      <c r="AI950">
        <v>0</v>
      </c>
      <c r="AJ950">
        <v>10571</v>
      </c>
      <c r="AK950">
        <v>364</v>
      </c>
      <c r="AM950">
        <v>4016</v>
      </c>
      <c r="AN950">
        <v>681</v>
      </c>
      <c r="AS950">
        <v>655</v>
      </c>
      <c r="AT950">
        <v>0</v>
      </c>
      <c r="AW950">
        <v>4130</v>
      </c>
      <c r="BB950">
        <v>478</v>
      </c>
      <c r="BD950">
        <v>40707</v>
      </c>
      <c r="BG950">
        <v>0</v>
      </c>
      <c r="BH950">
        <v>7547</v>
      </c>
      <c r="BI950">
        <v>0</v>
      </c>
      <c r="BK950">
        <v>0</v>
      </c>
      <c r="BL950">
        <v>1432</v>
      </c>
      <c r="BM950">
        <v>0</v>
      </c>
      <c r="BN950">
        <v>0</v>
      </c>
      <c r="BO950">
        <v>0</v>
      </c>
      <c r="BU950">
        <v>0</v>
      </c>
      <c r="BV950">
        <v>1139</v>
      </c>
      <c r="BY950">
        <v>8490</v>
      </c>
      <c r="BZ950">
        <v>655</v>
      </c>
      <c r="CB950">
        <v>0</v>
      </c>
    </row>
    <row r="951" spans="1:80" x14ac:dyDescent="0.25">
      <c r="A951" s="14">
        <v>36144</v>
      </c>
      <c r="B951">
        <v>258909</v>
      </c>
      <c r="C951">
        <v>63248</v>
      </c>
      <c r="D951">
        <v>119908</v>
      </c>
      <c r="E951">
        <v>963</v>
      </c>
      <c r="F951">
        <v>15669</v>
      </c>
      <c r="G951">
        <v>2173</v>
      </c>
      <c r="H951">
        <v>0</v>
      </c>
      <c r="I951">
        <v>6806</v>
      </c>
      <c r="K951">
        <v>15054</v>
      </c>
      <c r="L951">
        <v>7082</v>
      </c>
      <c r="N951">
        <v>14962</v>
      </c>
      <c r="O951">
        <v>41112</v>
      </c>
      <c r="P951">
        <v>0</v>
      </c>
      <c r="Q951">
        <v>39415</v>
      </c>
      <c r="R951">
        <v>139001</v>
      </c>
      <c r="T951">
        <v>3255</v>
      </c>
      <c r="U951">
        <v>1119</v>
      </c>
      <c r="V951">
        <v>0</v>
      </c>
      <c r="AA951">
        <v>0</v>
      </c>
      <c r="AB951">
        <v>560</v>
      </c>
      <c r="AD951">
        <v>1973</v>
      </c>
      <c r="AE951">
        <v>0</v>
      </c>
      <c r="AF951">
        <v>36713</v>
      </c>
      <c r="AH951">
        <v>0</v>
      </c>
      <c r="AI951">
        <v>0</v>
      </c>
      <c r="AJ951">
        <v>14836</v>
      </c>
      <c r="AK951">
        <v>288</v>
      </c>
      <c r="AM951">
        <v>1172</v>
      </c>
      <c r="AN951">
        <v>0</v>
      </c>
      <c r="AS951">
        <v>612</v>
      </c>
      <c r="AT951">
        <v>0</v>
      </c>
      <c r="AW951">
        <v>1320</v>
      </c>
      <c r="BB951">
        <v>297</v>
      </c>
      <c r="BD951">
        <v>40329</v>
      </c>
      <c r="BG951">
        <v>0</v>
      </c>
      <c r="BH951">
        <v>6178</v>
      </c>
      <c r="BI951">
        <v>0</v>
      </c>
      <c r="BK951">
        <v>0</v>
      </c>
      <c r="BL951">
        <v>1088</v>
      </c>
      <c r="BM951">
        <v>0</v>
      </c>
      <c r="BN951">
        <v>0</v>
      </c>
      <c r="BO951">
        <v>0</v>
      </c>
      <c r="BU951">
        <v>0</v>
      </c>
      <c r="BV951">
        <v>2239</v>
      </c>
      <c r="BY951">
        <v>3694</v>
      </c>
      <c r="BZ951">
        <v>0</v>
      </c>
      <c r="CB951">
        <v>0</v>
      </c>
    </row>
    <row r="952" spans="1:80" x14ac:dyDescent="0.25">
      <c r="A952" s="14">
        <v>36175</v>
      </c>
      <c r="B952">
        <v>260189</v>
      </c>
      <c r="C952">
        <v>62840</v>
      </c>
      <c r="D952">
        <v>125580</v>
      </c>
      <c r="E952">
        <v>614</v>
      </c>
      <c r="F952">
        <v>13057</v>
      </c>
      <c r="G952">
        <v>3558</v>
      </c>
      <c r="H952">
        <v>0</v>
      </c>
      <c r="I952">
        <v>6004</v>
      </c>
      <c r="K952">
        <v>15050</v>
      </c>
      <c r="L952">
        <v>4085</v>
      </c>
      <c r="N952">
        <v>21268</v>
      </c>
      <c r="O952">
        <v>43705</v>
      </c>
      <c r="P952">
        <v>0</v>
      </c>
      <c r="Q952">
        <v>38535</v>
      </c>
      <c r="R952">
        <v>134609</v>
      </c>
      <c r="T952">
        <v>3968</v>
      </c>
      <c r="U952">
        <v>0</v>
      </c>
      <c r="AA952">
        <v>202</v>
      </c>
      <c r="AB952">
        <v>269</v>
      </c>
      <c r="AD952">
        <v>603</v>
      </c>
      <c r="AE952">
        <v>0</v>
      </c>
      <c r="AF952">
        <v>37070</v>
      </c>
      <c r="AH952">
        <v>749</v>
      </c>
      <c r="AI952">
        <v>0</v>
      </c>
      <c r="AJ952">
        <v>13631</v>
      </c>
      <c r="AK952">
        <v>0</v>
      </c>
      <c r="AM952">
        <v>2035</v>
      </c>
      <c r="AN952">
        <v>0</v>
      </c>
      <c r="AO952">
        <v>0</v>
      </c>
      <c r="AP952">
        <v>0</v>
      </c>
      <c r="AS952">
        <v>660</v>
      </c>
      <c r="AT952">
        <v>0</v>
      </c>
      <c r="AW952">
        <v>2323</v>
      </c>
      <c r="AY952">
        <v>0</v>
      </c>
      <c r="BB952">
        <v>392</v>
      </c>
      <c r="BD952">
        <v>38868</v>
      </c>
      <c r="BH952">
        <v>5552</v>
      </c>
      <c r="BI952">
        <v>0</v>
      </c>
      <c r="BK952">
        <v>660</v>
      </c>
      <c r="BL952">
        <v>889</v>
      </c>
      <c r="BM952">
        <v>0</v>
      </c>
      <c r="BN952">
        <v>0</v>
      </c>
      <c r="BT952">
        <v>0</v>
      </c>
      <c r="BU952">
        <v>0</v>
      </c>
      <c r="BV952">
        <v>1068</v>
      </c>
      <c r="BY952">
        <v>4955</v>
      </c>
      <c r="BZ952">
        <v>419</v>
      </c>
      <c r="CA952">
        <v>0</v>
      </c>
      <c r="CB952">
        <v>0</v>
      </c>
    </row>
    <row r="953" spans="1:80" x14ac:dyDescent="0.25">
      <c r="A953" s="14">
        <v>36206</v>
      </c>
      <c r="B953">
        <v>237109</v>
      </c>
      <c r="C953">
        <v>64494</v>
      </c>
      <c r="D953">
        <v>121344</v>
      </c>
      <c r="E953">
        <v>162</v>
      </c>
      <c r="F953">
        <v>10178</v>
      </c>
      <c r="G953">
        <v>1226</v>
      </c>
      <c r="H953">
        <v>0</v>
      </c>
      <c r="I953">
        <v>4895</v>
      </c>
      <c r="K953">
        <v>19062</v>
      </c>
      <c r="L953">
        <v>5750</v>
      </c>
      <c r="N953">
        <v>18516</v>
      </c>
      <c r="O953">
        <v>39682</v>
      </c>
      <c r="P953">
        <v>0</v>
      </c>
      <c r="Q953">
        <v>36335</v>
      </c>
      <c r="R953">
        <v>115765</v>
      </c>
      <c r="T953">
        <v>4521</v>
      </c>
      <c r="U953">
        <v>1370</v>
      </c>
      <c r="AA953">
        <v>0</v>
      </c>
      <c r="AB953">
        <v>0</v>
      </c>
      <c r="AD953">
        <v>1403</v>
      </c>
      <c r="AE953">
        <v>0</v>
      </c>
      <c r="AF953">
        <v>30278</v>
      </c>
      <c r="AH953">
        <v>274</v>
      </c>
      <c r="AI953">
        <v>0</v>
      </c>
      <c r="AJ953">
        <v>12826</v>
      </c>
      <c r="AK953">
        <v>0</v>
      </c>
      <c r="AM953">
        <v>1260</v>
      </c>
      <c r="AN953">
        <v>746</v>
      </c>
      <c r="AO953">
        <v>448</v>
      </c>
      <c r="AP953">
        <v>0</v>
      </c>
      <c r="AS953">
        <v>697</v>
      </c>
      <c r="AT953">
        <v>0</v>
      </c>
      <c r="AW953">
        <v>1837</v>
      </c>
      <c r="AY953">
        <v>0</v>
      </c>
      <c r="BB953">
        <v>0</v>
      </c>
      <c r="BD953">
        <v>34460</v>
      </c>
      <c r="BH953">
        <v>4405</v>
      </c>
      <c r="BI953">
        <v>0</v>
      </c>
      <c r="BK953">
        <v>0</v>
      </c>
      <c r="BL953">
        <v>1090</v>
      </c>
      <c r="BM953">
        <v>0</v>
      </c>
      <c r="BN953">
        <v>0</v>
      </c>
      <c r="BT953">
        <v>0</v>
      </c>
      <c r="BU953">
        <v>0</v>
      </c>
      <c r="BV953">
        <v>1073</v>
      </c>
      <c r="BY953">
        <v>4615</v>
      </c>
      <c r="BZ953">
        <v>0</v>
      </c>
      <c r="CA953">
        <v>0</v>
      </c>
      <c r="CB953">
        <v>0</v>
      </c>
    </row>
    <row r="954" spans="1:80" x14ac:dyDescent="0.25">
      <c r="A954" s="14">
        <v>36234</v>
      </c>
      <c r="B954">
        <v>270921</v>
      </c>
      <c r="C954">
        <v>83647</v>
      </c>
      <c r="D954">
        <v>135091</v>
      </c>
      <c r="E954">
        <v>172</v>
      </c>
      <c r="F954">
        <v>8361</v>
      </c>
      <c r="G954">
        <v>497</v>
      </c>
      <c r="H954">
        <v>0</v>
      </c>
      <c r="I954">
        <v>3440</v>
      </c>
      <c r="K954">
        <v>24522</v>
      </c>
      <c r="L954">
        <v>10033</v>
      </c>
      <c r="N954">
        <v>19007</v>
      </c>
      <c r="O954">
        <v>49092</v>
      </c>
      <c r="P954">
        <v>0</v>
      </c>
      <c r="Q954">
        <v>31035</v>
      </c>
      <c r="R954">
        <v>135830</v>
      </c>
      <c r="T954">
        <v>2100</v>
      </c>
      <c r="U954">
        <v>1634</v>
      </c>
      <c r="AA954">
        <v>0</v>
      </c>
      <c r="AB954">
        <v>0</v>
      </c>
      <c r="AD954">
        <v>1514</v>
      </c>
      <c r="AE954">
        <v>402</v>
      </c>
      <c r="AF954">
        <v>32736</v>
      </c>
      <c r="AH954">
        <v>269</v>
      </c>
      <c r="AI954">
        <v>944</v>
      </c>
      <c r="AJ954">
        <v>17719</v>
      </c>
      <c r="AK954">
        <v>350</v>
      </c>
      <c r="AM954">
        <v>3802</v>
      </c>
      <c r="AN954">
        <v>638</v>
      </c>
      <c r="AO954">
        <v>0</v>
      </c>
      <c r="AP954">
        <v>0</v>
      </c>
      <c r="AS954">
        <v>667</v>
      </c>
      <c r="AT954">
        <v>0</v>
      </c>
      <c r="AW954">
        <v>1230</v>
      </c>
      <c r="AY954">
        <v>0</v>
      </c>
      <c r="BB954">
        <v>0</v>
      </c>
      <c r="BD954">
        <v>44464</v>
      </c>
      <c r="BH954">
        <v>6184</v>
      </c>
      <c r="BI954">
        <v>0</v>
      </c>
      <c r="BK954">
        <v>0</v>
      </c>
      <c r="BL954">
        <v>1447</v>
      </c>
      <c r="BM954">
        <v>0</v>
      </c>
      <c r="BN954">
        <v>0</v>
      </c>
      <c r="BT954">
        <v>0</v>
      </c>
      <c r="BU954">
        <v>0</v>
      </c>
      <c r="BV954">
        <v>564</v>
      </c>
      <c r="BY954">
        <v>8098</v>
      </c>
      <c r="BZ954">
        <v>0</v>
      </c>
      <c r="CA954">
        <v>0</v>
      </c>
      <c r="CB954">
        <v>0</v>
      </c>
    </row>
    <row r="955" spans="1:80" x14ac:dyDescent="0.25">
      <c r="A955" s="14">
        <v>36265</v>
      </c>
      <c r="B955">
        <v>277686</v>
      </c>
      <c r="C955">
        <v>75773</v>
      </c>
      <c r="D955">
        <v>149052</v>
      </c>
      <c r="E955">
        <v>2409</v>
      </c>
      <c r="F955">
        <v>11800</v>
      </c>
      <c r="G955">
        <v>1060</v>
      </c>
      <c r="H955">
        <v>0</v>
      </c>
      <c r="I955">
        <v>8079</v>
      </c>
      <c r="K955">
        <v>24879</v>
      </c>
      <c r="L955">
        <v>8378</v>
      </c>
      <c r="N955">
        <v>25450</v>
      </c>
      <c r="O955">
        <v>42516</v>
      </c>
      <c r="P955">
        <v>0</v>
      </c>
      <c r="Q955">
        <v>42594</v>
      </c>
      <c r="R955">
        <v>128634</v>
      </c>
      <c r="T955">
        <v>2518</v>
      </c>
      <c r="U955">
        <v>564</v>
      </c>
      <c r="AA955">
        <v>0</v>
      </c>
      <c r="AB955">
        <v>269</v>
      </c>
      <c r="AD955">
        <v>1286</v>
      </c>
      <c r="AE955">
        <v>0</v>
      </c>
      <c r="AF955">
        <v>31714</v>
      </c>
      <c r="AH955">
        <v>0</v>
      </c>
      <c r="AI955">
        <v>620</v>
      </c>
      <c r="AJ955">
        <v>12762</v>
      </c>
      <c r="AK955">
        <v>0</v>
      </c>
      <c r="AM955">
        <v>1830</v>
      </c>
      <c r="AN955">
        <v>654</v>
      </c>
      <c r="AO955">
        <v>0</v>
      </c>
      <c r="AP955">
        <v>0</v>
      </c>
      <c r="AS955">
        <v>905</v>
      </c>
      <c r="AT955">
        <v>0</v>
      </c>
      <c r="AW955">
        <v>2826</v>
      </c>
      <c r="AY955">
        <v>0</v>
      </c>
      <c r="BB955">
        <v>407</v>
      </c>
      <c r="BD955">
        <v>39437</v>
      </c>
      <c r="BH955">
        <v>5757</v>
      </c>
      <c r="BI955">
        <v>0</v>
      </c>
      <c r="BK955">
        <v>690</v>
      </c>
      <c r="BL955">
        <v>1612</v>
      </c>
      <c r="BM955">
        <v>0</v>
      </c>
      <c r="BN955">
        <v>1288</v>
      </c>
      <c r="BT955">
        <v>0</v>
      </c>
      <c r="BU955">
        <v>0</v>
      </c>
      <c r="BV955">
        <v>1101</v>
      </c>
      <c r="BY955">
        <v>4281</v>
      </c>
      <c r="BZ955">
        <v>0</v>
      </c>
      <c r="CA955">
        <v>0</v>
      </c>
      <c r="CB955">
        <v>0</v>
      </c>
    </row>
    <row r="956" spans="1:80" x14ac:dyDescent="0.25">
      <c r="A956" s="14">
        <v>36295</v>
      </c>
      <c r="B956">
        <v>282050</v>
      </c>
      <c r="C956">
        <v>73875</v>
      </c>
      <c r="D956">
        <v>135586</v>
      </c>
      <c r="E956">
        <v>3332</v>
      </c>
      <c r="F956">
        <v>12392</v>
      </c>
      <c r="G956">
        <v>1827</v>
      </c>
      <c r="H956">
        <v>453</v>
      </c>
      <c r="I956">
        <v>5888</v>
      </c>
      <c r="K956">
        <v>23258</v>
      </c>
      <c r="L956">
        <v>7046</v>
      </c>
      <c r="N956">
        <v>17741</v>
      </c>
      <c r="O956">
        <v>43571</v>
      </c>
      <c r="P956">
        <v>0</v>
      </c>
      <c r="Q956">
        <v>37589</v>
      </c>
      <c r="R956">
        <v>146464</v>
      </c>
      <c r="T956">
        <v>2898</v>
      </c>
      <c r="U956">
        <v>1132</v>
      </c>
      <c r="AA956">
        <v>0</v>
      </c>
      <c r="AB956">
        <v>270</v>
      </c>
      <c r="AD956">
        <v>2353</v>
      </c>
      <c r="AE956">
        <v>414</v>
      </c>
      <c r="AF956">
        <v>34237</v>
      </c>
      <c r="AH956">
        <v>0</v>
      </c>
      <c r="AI956">
        <v>0</v>
      </c>
      <c r="AJ956">
        <v>13734</v>
      </c>
      <c r="AK956">
        <v>0</v>
      </c>
      <c r="AM956">
        <v>3982</v>
      </c>
      <c r="AN956">
        <v>621</v>
      </c>
      <c r="AO956">
        <v>0</v>
      </c>
      <c r="AP956">
        <v>0</v>
      </c>
      <c r="AS956">
        <v>667</v>
      </c>
      <c r="AT956">
        <v>0</v>
      </c>
      <c r="AW956">
        <v>3049</v>
      </c>
      <c r="AY956">
        <v>0</v>
      </c>
      <c r="BB956">
        <v>1730</v>
      </c>
      <c r="BD956">
        <v>38630</v>
      </c>
      <c r="BH956">
        <v>7556</v>
      </c>
      <c r="BI956">
        <v>0</v>
      </c>
      <c r="BK956">
        <v>0</v>
      </c>
      <c r="BL956">
        <v>580</v>
      </c>
      <c r="BM956">
        <v>0</v>
      </c>
      <c r="BN956">
        <v>1380</v>
      </c>
      <c r="BT956">
        <v>578</v>
      </c>
      <c r="BU956">
        <v>0</v>
      </c>
      <c r="BV956">
        <v>551</v>
      </c>
      <c r="BY956">
        <v>14591</v>
      </c>
      <c r="BZ956">
        <v>0</v>
      </c>
      <c r="CA956">
        <v>0</v>
      </c>
      <c r="CB956">
        <v>0</v>
      </c>
    </row>
    <row r="957" spans="1:80" x14ac:dyDescent="0.25">
      <c r="A957" s="14">
        <v>36326</v>
      </c>
      <c r="B957">
        <v>266645</v>
      </c>
      <c r="C957">
        <v>74097</v>
      </c>
      <c r="D957">
        <v>127293</v>
      </c>
      <c r="E957">
        <v>202</v>
      </c>
      <c r="F957">
        <v>10021</v>
      </c>
      <c r="G957">
        <v>1237</v>
      </c>
      <c r="H957">
        <v>0</v>
      </c>
      <c r="I957">
        <v>2750</v>
      </c>
      <c r="K957">
        <v>23195</v>
      </c>
      <c r="L957">
        <v>7761</v>
      </c>
      <c r="N957">
        <v>20011</v>
      </c>
      <c r="O957">
        <v>43141</v>
      </c>
      <c r="P957">
        <v>0</v>
      </c>
      <c r="Q957">
        <v>31417</v>
      </c>
      <c r="R957">
        <v>139352</v>
      </c>
      <c r="T957">
        <v>2778</v>
      </c>
      <c r="U957">
        <v>1028</v>
      </c>
      <c r="AA957">
        <v>0</v>
      </c>
      <c r="AB957">
        <v>273</v>
      </c>
      <c r="AD957">
        <v>1801</v>
      </c>
      <c r="AE957">
        <v>0</v>
      </c>
      <c r="AF957">
        <v>34758</v>
      </c>
      <c r="AH957">
        <v>0</v>
      </c>
      <c r="AI957">
        <v>564</v>
      </c>
      <c r="AJ957">
        <v>10542</v>
      </c>
      <c r="AK957">
        <v>350</v>
      </c>
      <c r="AM957">
        <v>3345</v>
      </c>
      <c r="AN957">
        <v>684</v>
      </c>
      <c r="AO957">
        <v>547</v>
      </c>
      <c r="AP957">
        <v>1129</v>
      </c>
      <c r="AS957">
        <v>465</v>
      </c>
      <c r="AT957">
        <v>0</v>
      </c>
      <c r="AW957">
        <v>1566</v>
      </c>
      <c r="AY957">
        <v>0</v>
      </c>
      <c r="BB957">
        <v>648</v>
      </c>
      <c r="BD957">
        <v>38923</v>
      </c>
      <c r="BH957">
        <v>14898</v>
      </c>
      <c r="BI957">
        <v>0</v>
      </c>
      <c r="BK957">
        <v>699</v>
      </c>
      <c r="BL957">
        <v>741</v>
      </c>
      <c r="BM957">
        <v>0</v>
      </c>
      <c r="BN957">
        <v>660</v>
      </c>
      <c r="BT957">
        <v>0</v>
      </c>
      <c r="BU957">
        <v>0</v>
      </c>
      <c r="BV957">
        <v>1004</v>
      </c>
      <c r="BY957">
        <v>9507</v>
      </c>
      <c r="BZ957">
        <v>0</v>
      </c>
      <c r="CA957">
        <v>0</v>
      </c>
      <c r="CB957">
        <v>0</v>
      </c>
    </row>
    <row r="958" spans="1:80" x14ac:dyDescent="0.25">
      <c r="A958" s="14">
        <v>36356</v>
      </c>
      <c r="B958">
        <v>291123</v>
      </c>
      <c r="C958">
        <v>70882</v>
      </c>
      <c r="D958">
        <v>130697</v>
      </c>
      <c r="E958">
        <v>1499</v>
      </c>
      <c r="F958">
        <v>10806</v>
      </c>
      <c r="G958">
        <v>665</v>
      </c>
      <c r="H958">
        <v>0</v>
      </c>
      <c r="I958">
        <v>4337</v>
      </c>
      <c r="K958">
        <v>21074</v>
      </c>
      <c r="L958">
        <v>9643</v>
      </c>
      <c r="N958">
        <v>19988</v>
      </c>
      <c r="O958">
        <v>40165</v>
      </c>
      <c r="P958">
        <v>0</v>
      </c>
      <c r="Q958">
        <v>37886</v>
      </c>
      <c r="R958">
        <v>160426</v>
      </c>
      <c r="T958">
        <v>3891</v>
      </c>
      <c r="U958">
        <v>944</v>
      </c>
      <c r="AA958">
        <v>0</v>
      </c>
      <c r="AB958">
        <v>0</v>
      </c>
      <c r="AD958">
        <v>1956</v>
      </c>
      <c r="AE958">
        <v>395</v>
      </c>
      <c r="AF958">
        <v>41975</v>
      </c>
      <c r="AH958">
        <v>0</v>
      </c>
      <c r="AI958">
        <v>582</v>
      </c>
      <c r="AJ958">
        <v>17743</v>
      </c>
      <c r="AK958">
        <v>0</v>
      </c>
      <c r="AM958">
        <v>2718</v>
      </c>
      <c r="AN958">
        <v>652</v>
      </c>
      <c r="AO958">
        <v>0</v>
      </c>
      <c r="AP958">
        <v>0</v>
      </c>
      <c r="AS958">
        <v>699</v>
      </c>
      <c r="AT958">
        <v>0</v>
      </c>
      <c r="AW958">
        <v>442</v>
      </c>
      <c r="AY958">
        <v>0</v>
      </c>
      <c r="BB958">
        <v>518</v>
      </c>
      <c r="BD958">
        <v>40604</v>
      </c>
      <c r="BH958">
        <v>12271</v>
      </c>
      <c r="BI958">
        <v>0</v>
      </c>
      <c r="BK958">
        <v>339</v>
      </c>
      <c r="BL958">
        <v>716</v>
      </c>
      <c r="BM958">
        <v>0</v>
      </c>
      <c r="BN958">
        <v>1002</v>
      </c>
      <c r="BT958">
        <v>0</v>
      </c>
      <c r="BU958">
        <v>0</v>
      </c>
      <c r="BV958">
        <v>975</v>
      </c>
      <c r="BY958">
        <v>16638</v>
      </c>
      <c r="BZ958">
        <v>0</v>
      </c>
      <c r="CA958">
        <v>0</v>
      </c>
      <c r="CB958">
        <v>0</v>
      </c>
    </row>
    <row r="959" spans="1:80" x14ac:dyDescent="0.25">
      <c r="A959" s="14">
        <v>36387</v>
      </c>
      <c r="B959">
        <v>276154</v>
      </c>
      <c r="C959">
        <v>74157</v>
      </c>
      <c r="D959">
        <v>137236</v>
      </c>
      <c r="E959">
        <v>0</v>
      </c>
      <c r="F959">
        <v>9590</v>
      </c>
      <c r="G959">
        <v>2589</v>
      </c>
      <c r="H959">
        <v>0</v>
      </c>
      <c r="I959">
        <v>2931</v>
      </c>
      <c r="K959">
        <v>20825</v>
      </c>
      <c r="L959">
        <v>10776</v>
      </c>
      <c r="N959">
        <v>23758</v>
      </c>
      <c r="O959">
        <v>42556</v>
      </c>
      <c r="P959">
        <v>0</v>
      </c>
      <c r="Q959">
        <v>36675</v>
      </c>
      <c r="R959">
        <v>138918</v>
      </c>
      <c r="T959">
        <v>2160</v>
      </c>
      <c r="U959">
        <v>1456</v>
      </c>
      <c r="AA959">
        <v>0</v>
      </c>
      <c r="AB959">
        <v>272</v>
      </c>
      <c r="AD959">
        <v>415</v>
      </c>
      <c r="AE959">
        <v>0</v>
      </c>
      <c r="AF959">
        <v>39149</v>
      </c>
      <c r="AH959">
        <v>0</v>
      </c>
      <c r="AI959">
        <v>1023</v>
      </c>
      <c r="AJ959">
        <v>16166</v>
      </c>
      <c r="AK959">
        <v>0</v>
      </c>
      <c r="AM959">
        <v>4132</v>
      </c>
      <c r="AN959">
        <v>678</v>
      </c>
      <c r="AO959">
        <v>0</v>
      </c>
      <c r="AP959">
        <v>0</v>
      </c>
      <c r="AS959">
        <v>672</v>
      </c>
      <c r="AT959">
        <v>0</v>
      </c>
      <c r="AW959">
        <v>2646</v>
      </c>
      <c r="AY959">
        <v>0</v>
      </c>
      <c r="BB959">
        <v>1530</v>
      </c>
      <c r="BD959">
        <v>37967</v>
      </c>
      <c r="BH959">
        <v>6888</v>
      </c>
      <c r="BI959">
        <v>0</v>
      </c>
      <c r="BK959">
        <v>344</v>
      </c>
      <c r="BL959">
        <v>1073</v>
      </c>
      <c r="BM959">
        <v>0</v>
      </c>
      <c r="BN959">
        <v>420</v>
      </c>
      <c r="BT959">
        <v>0</v>
      </c>
      <c r="BU959">
        <v>0</v>
      </c>
      <c r="BV959">
        <v>1118</v>
      </c>
      <c r="BY959">
        <v>7938</v>
      </c>
      <c r="BZ959">
        <v>407</v>
      </c>
      <c r="CA959">
        <v>0</v>
      </c>
      <c r="CB959">
        <v>0</v>
      </c>
    </row>
    <row r="960" spans="1:80" x14ac:dyDescent="0.25">
      <c r="A960" s="14">
        <v>36418</v>
      </c>
      <c r="B960">
        <v>255799</v>
      </c>
      <c r="C960">
        <v>69985</v>
      </c>
      <c r="D960">
        <v>121318</v>
      </c>
      <c r="E960">
        <v>126</v>
      </c>
      <c r="F960">
        <v>13938</v>
      </c>
      <c r="G960">
        <v>372</v>
      </c>
      <c r="H960">
        <v>0</v>
      </c>
      <c r="I960">
        <v>4776</v>
      </c>
      <c r="K960">
        <v>22242</v>
      </c>
      <c r="L960">
        <v>7830</v>
      </c>
      <c r="N960">
        <v>15158</v>
      </c>
      <c r="O960">
        <v>39913</v>
      </c>
      <c r="P960">
        <v>0</v>
      </c>
      <c r="Q960">
        <v>34153</v>
      </c>
      <c r="R960">
        <v>134481</v>
      </c>
      <c r="T960">
        <v>1277</v>
      </c>
      <c r="U960">
        <v>1956</v>
      </c>
      <c r="AA960">
        <v>0</v>
      </c>
      <c r="AB960">
        <v>0</v>
      </c>
      <c r="AD960">
        <v>929</v>
      </c>
      <c r="AE960">
        <v>0</v>
      </c>
      <c r="AF960">
        <v>32007</v>
      </c>
      <c r="AH960">
        <v>0</v>
      </c>
      <c r="AI960">
        <v>1030</v>
      </c>
      <c r="AJ960">
        <v>11647</v>
      </c>
      <c r="AK960">
        <v>0</v>
      </c>
      <c r="AM960">
        <v>4093</v>
      </c>
      <c r="AN960">
        <v>1221</v>
      </c>
      <c r="AO960">
        <v>0</v>
      </c>
      <c r="AP960">
        <v>0</v>
      </c>
      <c r="AS960">
        <v>422</v>
      </c>
      <c r="AT960">
        <v>0</v>
      </c>
      <c r="AW960">
        <v>1896</v>
      </c>
      <c r="AY960">
        <v>0</v>
      </c>
      <c r="BB960">
        <v>651</v>
      </c>
      <c r="BD960">
        <v>36576</v>
      </c>
      <c r="BH960">
        <v>5845</v>
      </c>
      <c r="BI960">
        <v>0</v>
      </c>
      <c r="BK960">
        <v>678</v>
      </c>
      <c r="BL960">
        <v>1079</v>
      </c>
      <c r="BM960">
        <v>0</v>
      </c>
      <c r="BN960">
        <v>1168</v>
      </c>
      <c r="BT960">
        <v>109</v>
      </c>
      <c r="BU960">
        <v>0</v>
      </c>
      <c r="BV960">
        <v>2000</v>
      </c>
      <c r="BY960">
        <v>10989</v>
      </c>
      <c r="BZ960">
        <v>1227</v>
      </c>
      <c r="CA960">
        <v>491</v>
      </c>
      <c r="CB960">
        <v>0</v>
      </c>
    </row>
    <row r="961" spans="1:80" x14ac:dyDescent="0.25">
      <c r="A961" s="14">
        <v>36448</v>
      </c>
      <c r="B961">
        <v>266999</v>
      </c>
      <c r="C961">
        <v>73719</v>
      </c>
      <c r="D961">
        <v>124611</v>
      </c>
      <c r="E961">
        <v>0</v>
      </c>
      <c r="F961">
        <v>13774</v>
      </c>
      <c r="G961">
        <v>921</v>
      </c>
      <c r="H961">
        <v>0</v>
      </c>
      <c r="I961">
        <v>5757</v>
      </c>
      <c r="K961">
        <v>28580</v>
      </c>
      <c r="L961">
        <v>6357</v>
      </c>
      <c r="N961">
        <v>16170</v>
      </c>
      <c r="O961">
        <v>38782</v>
      </c>
      <c r="P961">
        <v>0</v>
      </c>
      <c r="Q961">
        <v>32262</v>
      </c>
      <c r="R961">
        <v>142388</v>
      </c>
      <c r="T961">
        <v>890</v>
      </c>
      <c r="U961">
        <v>0</v>
      </c>
      <c r="AA961">
        <v>0</v>
      </c>
      <c r="AB961">
        <v>269</v>
      </c>
      <c r="AD961">
        <v>3054</v>
      </c>
      <c r="AE961">
        <v>0</v>
      </c>
      <c r="AF961">
        <v>38089</v>
      </c>
      <c r="AH961">
        <v>0</v>
      </c>
      <c r="AI961">
        <v>0</v>
      </c>
      <c r="AJ961">
        <v>13381</v>
      </c>
      <c r="AK961">
        <v>200</v>
      </c>
      <c r="AM961">
        <v>5039</v>
      </c>
      <c r="AN961">
        <v>1150</v>
      </c>
      <c r="AO961">
        <v>0</v>
      </c>
      <c r="AP961">
        <v>0</v>
      </c>
      <c r="AS961">
        <v>664</v>
      </c>
      <c r="AT961">
        <v>0</v>
      </c>
      <c r="AW961">
        <v>2460</v>
      </c>
      <c r="AY961">
        <v>0</v>
      </c>
      <c r="BB961">
        <v>1128</v>
      </c>
      <c r="BD961">
        <v>35047</v>
      </c>
      <c r="BH961">
        <v>9037</v>
      </c>
      <c r="BI961">
        <v>0</v>
      </c>
      <c r="BK961">
        <v>644</v>
      </c>
      <c r="BL961">
        <v>0</v>
      </c>
      <c r="BM961">
        <v>0</v>
      </c>
      <c r="BN961">
        <v>962</v>
      </c>
      <c r="BT961">
        <v>0</v>
      </c>
      <c r="BU961">
        <v>0</v>
      </c>
      <c r="BV961">
        <v>2042</v>
      </c>
      <c r="BY961">
        <v>8279</v>
      </c>
      <c r="BZ961">
        <v>2061</v>
      </c>
      <c r="CA961">
        <v>0</v>
      </c>
      <c r="CB961">
        <v>0</v>
      </c>
    </row>
    <row r="962" spans="1:80" x14ac:dyDescent="0.25">
      <c r="A962" s="14">
        <v>36479</v>
      </c>
      <c r="B962">
        <v>246722</v>
      </c>
      <c r="C962">
        <v>68229</v>
      </c>
      <c r="D962">
        <v>115304</v>
      </c>
      <c r="E962">
        <v>323</v>
      </c>
      <c r="F962">
        <v>9202</v>
      </c>
      <c r="G962">
        <v>679</v>
      </c>
      <c r="H962">
        <v>0</v>
      </c>
      <c r="I962">
        <v>5707</v>
      </c>
      <c r="K962">
        <v>21383</v>
      </c>
      <c r="L962">
        <v>6483</v>
      </c>
      <c r="N962">
        <v>16454</v>
      </c>
      <c r="O962">
        <v>40031</v>
      </c>
      <c r="P962">
        <v>0</v>
      </c>
      <c r="Q962">
        <v>28270</v>
      </c>
      <c r="R962">
        <v>131418</v>
      </c>
      <c r="T962">
        <v>2577</v>
      </c>
      <c r="U962">
        <v>669</v>
      </c>
      <c r="AA962">
        <v>0</v>
      </c>
      <c r="AB962">
        <v>0</v>
      </c>
      <c r="AD962">
        <v>847</v>
      </c>
      <c r="AE962">
        <v>413</v>
      </c>
      <c r="AF962">
        <v>37918</v>
      </c>
      <c r="AH962">
        <v>0</v>
      </c>
      <c r="AI962">
        <v>0</v>
      </c>
      <c r="AJ962">
        <v>11883</v>
      </c>
      <c r="AK962">
        <v>0</v>
      </c>
      <c r="AM962">
        <v>5374</v>
      </c>
      <c r="AN962">
        <v>623</v>
      </c>
      <c r="AO962">
        <v>0</v>
      </c>
      <c r="AP962">
        <v>0</v>
      </c>
      <c r="AS962">
        <v>673</v>
      </c>
      <c r="AT962">
        <v>0</v>
      </c>
      <c r="AW962">
        <v>2028</v>
      </c>
      <c r="AY962">
        <v>0</v>
      </c>
      <c r="BB962">
        <v>300</v>
      </c>
      <c r="BD962">
        <v>34938</v>
      </c>
      <c r="BH962">
        <v>7646</v>
      </c>
      <c r="BI962">
        <v>0</v>
      </c>
      <c r="BK962">
        <v>701</v>
      </c>
      <c r="BL962">
        <v>0</v>
      </c>
      <c r="BM962">
        <v>332</v>
      </c>
      <c r="BN962">
        <v>474</v>
      </c>
      <c r="BT962">
        <v>0</v>
      </c>
      <c r="BU962">
        <v>0</v>
      </c>
      <c r="BV962">
        <v>1253</v>
      </c>
      <c r="BY962">
        <v>8444</v>
      </c>
      <c r="BZ962">
        <v>762</v>
      </c>
      <c r="CA962">
        <v>0</v>
      </c>
      <c r="CB962">
        <v>335</v>
      </c>
    </row>
    <row r="963" spans="1:80" x14ac:dyDescent="0.25">
      <c r="A963" s="14">
        <v>36509</v>
      </c>
      <c r="B963">
        <v>255266</v>
      </c>
      <c r="C963">
        <v>69584</v>
      </c>
      <c r="D963">
        <v>120210</v>
      </c>
      <c r="E963">
        <v>466</v>
      </c>
      <c r="F963">
        <v>7049</v>
      </c>
      <c r="G963">
        <v>2014</v>
      </c>
      <c r="H963">
        <v>0</v>
      </c>
      <c r="I963">
        <v>6683</v>
      </c>
      <c r="K963">
        <v>20694</v>
      </c>
      <c r="L963">
        <v>5772</v>
      </c>
      <c r="N963">
        <v>13950</v>
      </c>
      <c r="O963">
        <v>43118</v>
      </c>
      <c r="P963">
        <v>0</v>
      </c>
      <c r="Q963">
        <v>33142</v>
      </c>
      <c r="R963">
        <v>135056</v>
      </c>
      <c r="T963">
        <v>2986</v>
      </c>
      <c r="U963">
        <v>728</v>
      </c>
      <c r="AA963">
        <v>0</v>
      </c>
      <c r="AB963">
        <v>255</v>
      </c>
      <c r="AD963">
        <v>697</v>
      </c>
      <c r="AE963">
        <v>0</v>
      </c>
      <c r="AF963">
        <v>40031</v>
      </c>
      <c r="AH963">
        <v>0</v>
      </c>
      <c r="AI963">
        <v>0</v>
      </c>
      <c r="AJ963">
        <v>13044</v>
      </c>
      <c r="AK963">
        <v>0</v>
      </c>
      <c r="AM963">
        <v>3957</v>
      </c>
      <c r="AN963">
        <v>460</v>
      </c>
      <c r="AO963">
        <v>0</v>
      </c>
      <c r="AP963">
        <v>0</v>
      </c>
      <c r="AS963">
        <v>441</v>
      </c>
      <c r="AT963">
        <v>0</v>
      </c>
      <c r="AW963">
        <v>3068</v>
      </c>
      <c r="AY963">
        <v>364</v>
      </c>
      <c r="BB963">
        <v>404</v>
      </c>
      <c r="BD963">
        <v>37741</v>
      </c>
      <c r="BH963">
        <v>10108</v>
      </c>
      <c r="BI963">
        <v>0</v>
      </c>
      <c r="BK963">
        <v>0</v>
      </c>
      <c r="BL963">
        <v>0</v>
      </c>
      <c r="BM963">
        <v>0</v>
      </c>
      <c r="BN963">
        <v>371</v>
      </c>
      <c r="BT963">
        <v>0</v>
      </c>
      <c r="BU963">
        <v>343</v>
      </c>
      <c r="BV963">
        <v>1999</v>
      </c>
      <c r="BY963">
        <v>5381</v>
      </c>
      <c r="BZ963">
        <v>0</v>
      </c>
      <c r="CA963">
        <v>0</v>
      </c>
      <c r="CB963">
        <v>0</v>
      </c>
    </row>
    <row r="964" spans="1:80" x14ac:dyDescent="0.25">
      <c r="A964" s="14">
        <v>36540</v>
      </c>
      <c r="B964">
        <v>242698</v>
      </c>
      <c r="C964">
        <v>60606</v>
      </c>
      <c r="D964">
        <v>107686</v>
      </c>
      <c r="E964">
        <v>209</v>
      </c>
      <c r="F964">
        <v>7647</v>
      </c>
      <c r="G964">
        <v>1587</v>
      </c>
      <c r="H964">
        <v>0</v>
      </c>
      <c r="I964">
        <v>4651</v>
      </c>
      <c r="K964">
        <v>7879</v>
      </c>
      <c r="L964">
        <v>6767</v>
      </c>
      <c r="N964">
        <v>13622</v>
      </c>
      <c r="O964">
        <v>45960</v>
      </c>
      <c r="P964">
        <v>0</v>
      </c>
      <c r="Q964">
        <v>32580</v>
      </c>
      <c r="R964">
        <v>135012</v>
      </c>
      <c r="T964">
        <v>2598</v>
      </c>
      <c r="U964">
        <v>1343</v>
      </c>
      <c r="AC964">
        <v>0</v>
      </c>
      <c r="AD964">
        <v>125</v>
      </c>
      <c r="AE964">
        <v>0</v>
      </c>
      <c r="AF964">
        <v>42718</v>
      </c>
      <c r="AH964">
        <v>0</v>
      </c>
      <c r="AI964">
        <v>0</v>
      </c>
      <c r="AJ964">
        <v>13199</v>
      </c>
      <c r="AK964">
        <v>0</v>
      </c>
      <c r="AL964">
        <v>0</v>
      </c>
      <c r="AM964">
        <v>2585</v>
      </c>
      <c r="AN964">
        <v>0</v>
      </c>
      <c r="AS964">
        <v>714</v>
      </c>
      <c r="AT964">
        <v>0</v>
      </c>
      <c r="AW964">
        <v>669</v>
      </c>
      <c r="AY964">
        <v>0</v>
      </c>
      <c r="BB964">
        <v>2008</v>
      </c>
      <c r="BD964">
        <v>39239</v>
      </c>
      <c r="BE964">
        <v>0</v>
      </c>
      <c r="BH964">
        <v>8121</v>
      </c>
      <c r="BI964">
        <v>0</v>
      </c>
      <c r="BK964">
        <v>0</v>
      </c>
      <c r="BL964">
        <v>416</v>
      </c>
      <c r="BM964">
        <v>0</v>
      </c>
      <c r="BN964">
        <v>0</v>
      </c>
      <c r="BS964">
        <v>0</v>
      </c>
      <c r="BT964">
        <v>0</v>
      </c>
      <c r="BU964">
        <v>252</v>
      </c>
      <c r="BV964">
        <v>2197</v>
      </c>
      <c r="BY964">
        <v>5299</v>
      </c>
      <c r="BZ964">
        <v>313</v>
      </c>
      <c r="CB964">
        <v>0</v>
      </c>
    </row>
    <row r="965" spans="1:80" x14ac:dyDescent="0.25">
      <c r="A965" s="14">
        <v>36571</v>
      </c>
      <c r="B965">
        <v>241236</v>
      </c>
      <c r="C965">
        <v>66606</v>
      </c>
      <c r="D965">
        <v>120628</v>
      </c>
      <c r="E965">
        <v>0</v>
      </c>
      <c r="F965">
        <v>5134</v>
      </c>
      <c r="G965">
        <v>1225</v>
      </c>
      <c r="H965">
        <v>0</v>
      </c>
      <c r="I965">
        <v>4491</v>
      </c>
      <c r="K965">
        <v>21757</v>
      </c>
      <c r="L965">
        <v>7653</v>
      </c>
      <c r="N965">
        <v>18453</v>
      </c>
      <c r="O965">
        <v>36672</v>
      </c>
      <c r="P965">
        <v>524</v>
      </c>
      <c r="Q965">
        <v>34749</v>
      </c>
      <c r="R965">
        <v>120608</v>
      </c>
      <c r="T965">
        <v>2497</v>
      </c>
      <c r="U965">
        <v>1446</v>
      </c>
      <c r="AC965">
        <v>0</v>
      </c>
      <c r="AD965">
        <v>2184</v>
      </c>
      <c r="AE965">
        <v>0</v>
      </c>
      <c r="AF965">
        <v>39158</v>
      </c>
      <c r="AH965">
        <v>0</v>
      </c>
      <c r="AI965">
        <v>599</v>
      </c>
      <c r="AJ965">
        <v>9718</v>
      </c>
      <c r="AK965">
        <v>0</v>
      </c>
      <c r="AL965">
        <v>0</v>
      </c>
      <c r="AM965">
        <v>2954</v>
      </c>
      <c r="AN965">
        <v>0</v>
      </c>
      <c r="AS965">
        <v>464</v>
      </c>
      <c r="AT965">
        <v>0</v>
      </c>
      <c r="AW965">
        <v>820</v>
      </c>
      <c r="AY965">
        <v>0</v>
      </c>
      <c r="BB965">
        <v>1038</v>
      </c>
      <c r="BD965">
        <v>33337</v>
      </c>
      <c r="BE965">
        <v>0</v>
      </c>
      <c r="BH965">
        <v>9516</v>
      </c>
      <c r="BI965">
        <v>0</v>
      </c>
      <c r="BK965">
        <v>0</v>
      </c>
      <c r="BL965">
        <v>391</v>
      </c>
      <c r="BM965">
        <v>0</v>
      </c>
      <c r="BN965">
        <v>0</v>
      </c>
      <c r="BS965">
        <v>0</v>
      </c>
      <c r="BT965">
        <v>0</v>
      </c>
      <c r="BU965">
        <v>0</v>
      </c>
      <c r="BV965">
        <v>1521</v>
      </c>
      <c r="BY965">
        <v>4312</v>
      </c>
      <c r="BZ965">
        <v>623</v>
      </c>
      <c r="CB965">
        <v>0</v>
      </c>
    </row>
    <row r="966" spans="1:80" x14ac:dyDescent="0.25">
      <c r="A966" s="14">
        <v>36600</v>
      </c>
      <c r="B966">
        <v>272503</v>
      </c>
      <c r="C966">
        <v>65718</v>
      </c>
      <c r="D966">
        <v>135763</v>
      </c>
      <c r="E966">
        <v>0</v>
      </c>
      <c r="F966">
        <v>9561</v>
      </c>
      <c r="G966">
        <v>1694</v>
      </c>
      <c r="H966">
        <v>0</v>
      </c>
      <c r="I966">
        <v>3961</v>
      </c>
      <c r="K966">
        <v>14506</v>
      </c>
      <c r="L966">
        <v>5030</v>
      </c>
      <c r="N966">
        <v>31168</v>
      </c>
      <c r="O966">
        <v>46182</v>
      </c>
      <c r="P966">
        <v>0</v>
      </c>
      <c r="Q966">
        <v>37480</v>
      </c>
      <c r="R966">
        <v>136740</v>
      </c>
      <c r="T966">
        <v>104</v>
      </c>
      <c r="U966">
        <v>1356</v>
      </c>
      <c r="AC966">
        <v>0</v>
      </c>
      <c r="AD966">
        <v>836</v>
      </c>
      <c r="AE966">
        <v>383</v>
      </c>
      <c r="AF966">
        <v>39100</v>
      </c>
      <c r="AH966">
        <v>0</v>
      </c>
      <c r="AI966">
        <v>1159</v>
      </c>
      <c r="AJ966">
        <v>14275</v>
      </c>
      <c r="AK966">
        <v>0</v>
      </c>
      <c r="AL966">
        <v>0</v>
      </c>
      <c r="AM966">
        <v>3777</v>
      </c>
      <c r="AN966">
        <v>551</v>
      </c>
      <c r="AS966">
        <v>0</v>
      </c>
      <c r="AT966">
        <v>0</v>
      </c>
      <c r="AW966">
        <v>1397</v>
      </c>
      <c r="AY966">
        <v>0</v>
      </c>
      <c r="BB966">
        <v>480</v>
      </c>
      <c r="BD966">
        <v>39868</v>
      </c>
      <c r="BE966">
        <v>0</v>
      </c>
      <c r="BH966">
        <v>9464</v>
      </c>
      <c r="BI966">
        <v>0</v>
      </c>
      <c r="BK966">
        <v>0</v>
      </c>
      <c r="BL966">
        <v>362</v>
      </c>
      <c r="BM966">
        <v>0</v>
      </c>
      <c r="BN966">
        <v>526</v>
      </c>
      <c r="BS966">
        <v>0</v>
      </c>
      <c r="BT966">
        <v>0</v>
      </c>
      <c r="BU966">
        <v>219</v>
      </c>
      <c r="BV966">
        <v>1132</v>
      </c>
      <c r="BY966">
        <v>7429</v>
      </c>
      <c r="BZ966">
        <v>503</v>
      </c>
      <c r="CB966">
        <v>0</v>
      </c>
    </row>
    <row r="967" spans="1:80" x14ac:dyDescent="0.25">
      <c r="A967" s="14">
        <v>36631</v>
      </c>
      <c r="B967">
        <v>280228</v>
      </c>
      <c r="C967">
        <v>70684</v>
      </c>
      <c r="D967">
        <v>135978</v>
      </c>
      <c r="E967">
        <v>2</v>
      </c>
      <c r="F967">
        <v>10043</v>
      </c>
      <c r="G967">
        <v>2611</v>
      </c>
      <c r="H967">
        <v>491</v>
      </c>
      <c r="I967">
        <v>5171</v>
      </c>
      <c r="K967">
        <v>19705</v>
      </c>
      <c r="L967">
        <v>7415</v>
      </c>
      <c r="N967">
        <v>27918</v>
      </c>
      <c r="O967">
        <v>43564</v>
      </c>
      <c r="P967">
        <v>0</v>
      </c>
      <c r="Q967">
        <v>35269</v>
      </c>
      <c r="R967">
        <v>144250</v>
      </c>
      <c r="T967">
        <v>1557</v>
      </c>
      <c r="U967">
        <v>2095</v>
      </c>
      <c r="AC967">
        <v>0</v>
      </c>
      <c r="AD967">
        <v>660</v>
      </c>
      <c r="AE967">
        <v>0</v>
      </c>
      <c r="AF967">
        <v>39684</v>
      </c>
      <c r="AH967">
        <v>271</v>
      </c>
      <c r="AI967">
        <v>528</v>
      </c>
      <c r="AJ967">
        <v>11090</v>
      </c>
      <c r="AK967">
        <v>0</v>
      </c>
      <c r="AL967">
        <v>0</v>
      </c>
      <c r="AM967">
        <v>3416</v>
      </c>
      <c r="AN967">
        <v>0</v>
      </c>
      <c r="AS967">
        <v>718</v>
      </c>
      <c r="AT967">
        <v>0</v>
      </c>
      <c r="AW967">
        <v>2105</v>
      </c>
      <c r="AY967">
        <v>0</v>
      </c>
      <c r="BB967">
        <v>763</v>
      </c>
      <c r="BD967">
        <v>40765</v>
      </c>
      <c r="BE967">
        <v>0</v>
      </c>
      <c r="BH967">
        <v>10444</v>
      </c>
      <c r="BI967">
        <v>0</v>
      </c>
      <c r="BK967">
        <v>0</v>
      </c>
      <c r="BL967">
        <v>325</v>
      </c>
      <c r="BM967">
        <v>0</v>
      </c>
      <c r="BN967">
        <v>761</v>
      </c>
      <c r="BS967">
        <v>0</v>
      </c>
      <c r="BT967">
        <v>0</v>
      </c>
      <c r="BU967">
        <v>0</v>
      </c>
      <c r="BV967">
        <v>2110</v>
      </c>
      <c r="BY967">
        <v>10433</v>
      </c>
      <c r="BZ967">
        <v>314</v>
      </c>
      <c r="CB967">
        <v>0</v>
      </c>
    </row>
    <row r="968" spans="1:80" x14ac:dyDescent="0.25">
      <c r="A968" s="14">
        <v>36661</v>
      </c>
      <c r="B968">
        <v>281621</v>
      </c>
      <c r="C968">
        <v>65570</v>
      </c>
      <c r="D968">
        <v>128648</v>
      </c>
      <c r="E968">
        <v>0</v>
      </c>
      <c r="F968">
        <v>11340</v>
      </c>
      <c r="G968">
        <v>514</v>
      </c>
      <c r="H968">
        <v>0</v>
      </c>
      <c r="I968">
        <v>4818</v>
      </c>
      <c r="K968">
        <v>13593</v>
      </c>
      <c r="L968">
        <v>5155</v>
      </c>
      <c r="N968">
        <v>27967</v>
      </c>
      <c r="O968">
        <v>46822</v>
      </c>
      <c r="P968">
        <v>0</v>
      </c>
      <c r="Q968">
        <v>34169</v>
      </c>
      <c r="R968">
        <v>152973</v>
      </c>
      <c r="T968">
        <v>1010</v>
      </c>
      <c r="U968">
        <v>2022</v>
      </c>
      <c r="AC968">
        <v>0</v>
      </c>
      <c r="AD968">
        <v>292</v>
      </c>
      <c r="AE968">
        <v>400</v>
      </c>
      <c r="AF968">
        <v>46126</v>
      </c>
      <c r="AH968">
        <v>0</v>
      </c>
      <c r="AI968">
        <v>853</v>
      </c>
      <c r="AJ968">
        <v>10485</v>
      </c>
      <c r="AK968">
        <v>699</v>
      </c>
      <c r="AL968">
        <v>626</v>
      </c>
      <c r="AM968">
        <v>2811</v>
      </c>
      <c r="AN968">
        <v>0</v>
      </c>
      <c r="AS968">
        <v>1315</v>
      </c>
      <c r="AT968">
        <v>0</v>
      </c>
      <c r="AW968">
        <v>942</v>
      </c>
      <c r="AY968">
        <v>0</v>
      </c>
      <c r="BB968">
        <v>618</v>
      </c>
      <c r="BD968">
        <v>40746</v>
      </c>
      <c r="BE968">
        <v>0</v>
      </c>
      <c r="BH968">
        <v>9144</v>
      </c>
      <c r="BI968">
        <v>782</v>
      </c>
      <c r="BK968">
        <v>0</v>
      </c>
      <c r="BL968">
        <v>0</v>
      </c>
      <c r="BM968">
        <v>0</v>
      </c>
      <c r="BN968">
        <v>400</v>
      </c>
      <c r="BS968">
        <v>0</v>
      </c>
      <c r="BT968">
        <v>0</v>
      </c>
      <c r="BU968">
        <v>209</v>
      </c>
      <c r="BV968">
        <v>1570</v>
      </c>
      <c r="BY968">
        <v>13922</v>
      </c>
      <c r="BZ968">
        <v>0</v>
      </c>
      <c r="CB968">
        <v>2271</v>
      </c>
    </row>
    <row r="969" spans="1:80" x14ac:dyDescent="0.25">
      <c r="A969" s="14">
        <v>36692</v>
      </c>
      <c r="B969">
        <v>286000</v>
      </c>
      <c r="C969">
        <v>74276</v>
      </c>
      <c r="D969">
        <v>145840</v>
      </c>
      <c r="E969">
        <v>0</v>
      </c>
      <c r="F969">
        <v>10759</v>
      </c>
      <c r="G969">
        <v>966</v>
      </c>
      <c r="H969">
        <v>0</v>
      </c>
      <c r="I969">
        <v>2625</v>
      </c>
      <c r="K969">
        <v>24912</v>
      </c>
      <c r="L969">
        <v>6293</v>
      </c>
      <c r="N969">
        <v>34094</v>
      </c>
      <c r="O969">
        <v>43071</v>
      </c>
      <c r="P969">
        <v>0</v>
      </c>
      <c r="Q969">
        <v>36200</v>
      </c>
      <c r="R969">
        <v>140160</v>
      </c>
      <c r="T969">
        <v>2054</v>
      </c>
      <c r="U969">
        <v>1680</v>
      </c>
      <c r="AC969">
        <v>567</v>
      </c>
      <c r="AD969">
        <v>1111</v>
      </c>
      <c r="AE969">
        <v>0</v>
      </c>
      <c r="AF969">
        <v>42898</v>
      </c>
      <c r="AH969">
        <v>247</v>
      </c>
      <c r="AI969">
        <v>1631</v>
      </c>
      <c r="AJ969">
        <v>7959</v>
      </c>
      <c r="AK969">
        <v>325</v>
      </c>
      <c r="AL969">
        <v>629</v>
      </c>
      <c r="AM969">
        <v>2878</v>
      </c>
      <c r="AN969">
        <v>0</v>
      </c>
      <c r="AS969">
        <v>439</v>
      </c>
      <c r="AT969">
        <v>0</v>
      </c>
      <c r="AW969">
        <v>1270</v>
      </c>
      <c r="AY969">
        <v>0</v>
      </c>
      <c r="BB969">
        <v>410</v>
      </c>
      <c r="BD969">
        <v>42917</v>
      </c>
      <c r="BE969">
        <v>0</v>
      </c>
      <c r="BH969">
        <v>7212</v>
      </c>
      <c r="BI969">
        <v>0</v>
      </c>
      <c r="BK969">
        <v>0</v>
      </c>
      <c r="BL969">
        <v>0</v>
      </c>
      <c r="BM969">
        <v>0</v>
      </c>
      <c r="BN969">
        <v>0</v>
      </c>
      <c r="BS969">
        <v>266</v>
      </c>
      <c r="BT969">
        <v>0</v>
      </c>
      <c r="BU969">
        <v>0</v>
      </c>
      <c r="BV969">
        <v>1573</v>
      </c>
      <c r="BY969">
        <v>8457</v>
      </c>
      <c r="BZ969">
        <v>0</v>
      </c>
      <c r="CB969">
        <v>2557</v>
      </c>
    </row>
    <row r="970" spans="1:80" x14ac:dyDescent="0.25">
      <c r="A970" s="14">
        <v>36722</v>
      </c>
      <c r="B970">
        <v>291346</v>
      </c>
      <c r="C970">
        <v>78362</v>
      </c>
      <c r="D970">
        <v>141884</v>
      </c>
      <c r="E970">
        <v>0</v>
      </c>
      <c r="F970">
        <v>9622</v>
      </c>
      <c r="G970">
        <v>967</v>
      </c>
      <c r="H970">
        <v>0</v>
      </c>
      <c r="I970">
        <v>3256</v>
      </c>
      <c r="K970">
        <v>23636</v>
      </c>
      <c r="L970">
        <v>8176</v>
      </c>
      <c r="N970">
        <v>27156</v>
      </c>
      <c r="O970">
        <v>46073</v>
      </c>
      <c r="P970">
        <v>477</v>
      </c>
      <c r="Q970">
        <v>35938</v>
      </c>
      <c r="R970">
        <v>149462</v>
      </c>
      <c r="T970">
        <v>2026</v>
      </c>
      <c r="U970">
        <v>2615</v>
      </c>
      <c r="AC970">
        <v>348</v>
      </c>
      <c r="AD970">
        <v>154</v>
      </c>
      <c r="AE970">
        <v>398</v>
      </c>
      <c r="AF970">
        <v>42646</v>
      </c>
      <c r="AH970">
        <v>0</v>
      </c>
      <c r="AI970">
        <v>1222</v>
      </c>
      <c r="AJ970">
        <v>6164</v>
      </c>
      <c r="AK970">
        <v>725</v>
      </c>
      <c r="AL970">
        <v>1312</v>
      </c>
      <c r="AM970">
        <v>3471</v>
      </c>
      <c r="AN970">
        <v>540</v>
      </c>
      <c r="AS970">
        <v>614</v>
      </c>
      <c r="AT970">
        <v>0</v>
      </c>
      <c r="AW970">
        <v>428</v>
      </c>
      <c r="AY970">
        <v>0</v>
      </c>
      <c r="BB970">
        <v>1301</v>
      </c>
      <c r="BD970">
        <v>38485</v>
      </c>
      <c r="BE970">
        <v>0</v>
      </c>
      <c r="BH970">
        <v>14935</v>
      </c>
      <c r="BI970">
        <v>0</v>
      </c>
      <c r="BK970">
        <v>651</v>
      </c>
      <c r="BL970">
        <v>0</v>
      </c>
      <c r="BM970">
        <v>0</v>
      </c>
      <c r="BN970">
        <v>0</v>
      </c>
      <c r="BS970">
        <v>0</v>
      </c>
      <c r="BT970">
        <v>0</v>
      </c>
      <c r="BU970">
        <v>0</v>
      </c>
      <c r="BV970">
        <v>1679</v>
      </c>
      <c r="BY970">
        <v>14190</v>
      </c>
      <c r="BZ970">
        <v>0</v>
      </c>
      <c r="CB970">
        <v>2141</v>
      </c>
    </row>
    <row r="971" spans="1:80" x14ac:dyDescent="0.25">
      <c r="A971" s="14">
        <v>36753</v>
      </c>
      <c r="B971">
        <v>308103</v>
      </c>
      <c r="C971">
        <v>85449</v>
      </c>
      <c r="D971">
        <v>165782</v>
      </c>
      <c r="E971">
        <v>0</v>
      </c>
      <c r="F971">
        <v>8645</v>
      </c>
      <c r="G971">
        <v>1843</v>
      </c>
      <c r="H971">
        <v>0</v>
      </c>
      <c r="I971">
        <v>3283</v>
      </c>
      <c r="K971">
        <v>23723</v>
      </c>
      <c r="L971">
        <v>12542</v>
      </c>
      <c r="N971">
        <v>34351</v>
      </c>
      <c r="O971">
        <v>49184</v>
      </c>
      <c r="P971">
        <v>0</v>
      </c>
      <c r="Q971">
        <v>44290</v>
      </c>
      <c r="R971">
        <v>142321</v>
      </c>
      <c r="T971">
        <v>1179</v>
      </c>
      <c r="U971">
        <v>1380</v>
      </c>
      <c r="AC971">
        <v>541</v>
      </c>
      <c r="AD971">
        <v>648</v>
      </c>
      <c r="AE971">
        <v>0</v>
      </c>
      <c r="AF971">
        <v>40872</v>
      </c>
      <c r="AH971">
        <v>0</v>
      </c>
      <c r="AI971">
        <v>988</v>
      </c>
      <c r="AJ971">
        <v>9267</v>
      </c>
      <c r="AK971">
        <v>657</v>
      </c>
      <c r="AL971">
        <v>0</v>
      </c>
      <c r="AM971">
        <v>5693</v>
      </c>
      <c r="AN971">
        <v>0</v>
      </c>
      <c r="AS971">
        <v>614</v>
      </c>
      <c r="AT971">
        <v>0</v>
      </c>
      <c r="AW971">
        <v>1692</v>
      </c>
      <c r="AY971">
        <v>0</v>
      </c>
      <c r="BB971">
        <v>0</v>
      </c>
      <c r="BD971">
        <v>42804</v>
      </c>
      <c r="BE971">
        <v>237</v>
      </c>
      <c r="BH971">
        <v>10353</v>
      </c>
      <c r="BI971">
        <v>0</v>
      </c>
      <c r="BK971">
        <v>0</v>
      </c>
      <c r="BL971">
        <v>0</v>
      </c>
      <c r="BM971">
        <v>0</v>
      </c>
      <c r="BN971">
        <v>198</v>
      </c>
      <c r="BS971">
        <v>0</v>
      </c>
      <c r="BT971">
        <v>0</v>
      </c>
      <c r="BU971">
        <v>0</v>
      </c>
      <c r="BV971">
        <v>1713</v>
      </c>
      <c r="BY971">
        <v>10628</v>
      </c>
      <c r="BZ971">
        <v>0</v>
      </c>
      <c r="CB971">
        <v>778</v>
      </c>
    </row>
    <row r="972" spans="1:80" x14ac:dyDescent="0.25">
      <c r="A972" s="14">
        <v>36784</v>
      </c>
      <c r="B972">
        <v>284528</v>
      </c>
      <c r="C972">
        <v>82438</v>
      </c>
      <c r="D972">
        <v>145784</v>
      </c>
      <c r="E972">
        <v>0</v>
      </c>
      <c r="F972">
        <v>7989</v>
      </c>
      <c r="G972">
        <v>1231</v>
      </c>
      <c r="H972">
        <v>0</v>
      </c>
      <c r="I972">
        <v>5462</v>
      </c>
      <c r="K972">
        <v>22935</v>
      </c>
      <c r="L972">
        <v>10143</v>
      </c>
      <c r="N972">
        <v>30251</v>
      </c>
      <c r="O972">
        <v>49360</v>
      </c>
      <c r="P972">
        <v>0</v>
      </c>
      <c r="Q972">
        <v>32245</v>
      </c>
      <c r="R972">
        <v>138744</v>
      </c>
      <c r="T972">
        <v>2398</v>
      </c>
      <c r="U972">
        <v>669</v>
      </c>
      <c r="AC972">
        <v>0</v>
      </c>
      <c r="AD972">
        <v>964</v>
      </c>
      <c r="AE972">
        <v>0</v>
      </c>
      <c r="AF972">
        <v>39635</v>
      </c>
      <c r="AH972">
        <v>0</v>
      </c>
      <c r="AI972">
        <v>1192</v>
      </c>
      <c r="AJ972">
        <v>9948</v>
      </c>
      <c r="AK972">
        <v>312</v>
      </c>
      <c r="AL972">
        <v>0</v>
      </c>
      <c r="AM972">
        <v>6073</v>
      </c>
      <c r="AN972">
        <v>0</v>
      </c>
      <c r="AS972">
        <v>203</v>
      </c>
      <c r="AT972">
        <v>68</v>
      </c>
      <c r="AW972">
        <v>850</v>
      </c>
      <c r="AY972">
        <v>0</v>
      </c>
      <c r="BB972">
        <v>0</v>
      </c>
      <c r="BD972">
        <v>43096</v>
      </c>
      <c r="BE972">
        <v>0</v>
      </c>
      <c r="BH972">
        <v>9681</v>
      </c>
      <c r="BI972">
        <v>0</v>
      </c>
      <c r="BK972">
        <v>0</v>
      </c>
      <c r="BL972">
        <v>0</v>
      </c>
      <c r="BM972">
        <v>0</v>
      </c>
      <c r="BN972">
        <v>247</v>
      </c>
      <c r="BS972">
        <v>0</v>
      </c>
      <c r="BT972">
        <v>0</v>
      </c>
      <c r="BU972">
        <v>0</v>
      </c>
      <c r="BV972">
        <v>1727</v>
      </c>
      <c r="BX972">
        <v>0</v>
      </c>
      <c r="BY972">
        <v>7439</v>
      </c>
      <c r="BZ972">
        <v>410</v>
      </c>
      <c r="CB972">
        <v>0</v>
      </c>
    </row>
    <row r="973" spans="1:80" x14ac:dyDescent="0.25">
      <c r="A973" s="14">
        <v>36814</v>
      </c>
      <c r="B973">
        <v>278052</v>
      </c>
      <c r="C973">
        <v>75990</v>
      </c>
      <c r="D973">
        <v>146355</v>
      </c>
      <c r="E973">
        <v>0</v>
      </c>
      <c r="F973">
        <v>7876</v>
      </c>
      <c r="G973">
        <v>664</v>
      </c>
      <c r="H973">
        <v>568</v>
      </c>
      <c r="I973">
        <v>5093</v>
      </c>
      <c r="K973">
        <v>20236</v>
      </c>
      <c r="L973">
        <v>10432</v>
      </c>
      <c r="N973">
        <v>29230</v>
      </c>
      <c r="O973">
        <v>45322</v>
      </c>
      <c r="P973">
        <v>0</v>
      </c>
      <c r="Q973">
        <v>40091</v>
      </c>
      <c r="R973">
        <v>131697</v>
      </c>
      <c r="T973">
        <v>1394</v>
      </c>
      <c r="U973">
        <v>1300</v>
      </c>
      <c r="AC973">
        <v>0</v>
      </c>
      <c r="AD973">
        <v>696</v>
      </c>
      <c r="AE973">
        <v>377</v>
      </c>
      <c r="AF973">
        <v>39125</v>
      </c>
      <c r="AH973">
        <v>0</v>
      </c>
      <c r="AI973">
        <v>2137</v>
      </c>
      <c r="AJ973">
        <v>5587</v>
      </c>
      <c r="AK973">
        <v>0</v>
      </c>
      <c r="AL973">
        <v>0</v>
      </c>
      <c r="AM973">
        <v>4964</v>
      </c>
      <c r="AN973">
        <v>539</v>
      </c>
      <c r="AS973">
        <v>601</v>
      </c>
      <c r="AT973">
        <v>0</v>
      </c>
      <c r="AW973">
        <v>1044</v>
      </c>
      <c r="AY973">
        <v>0</v>
      </c>
      <c r="BB973">
        <v>2039</v>
      </c>
      <c r="BD973">
        <v>38701</v>
      </c>
      <c r="BE973">
        <v>0</v>
      </c>
      <c r="BH973">
        <v>8784</v>
      </c>
      <c r="BI973">
        <v>0</v>
      </c>
      <c r="BK973">
        <v>0</v>
      </c>
      <c r="BL973">
        <v>0</v>
      </c>
      <c r="BM973">
        <v>0</v>
      </c>
      <c r="BN973">
        <v>415</v>
      </c>
      <c r="BS973">
        <v>0</v>
      </c>
      <c r="BT973">
        <v>0</v>
      </c>
      <c r="BU973">
        <v>0</v>
      </c>
      <c r="BV973">
        <v>1727</v>
      </c>
      <c r="BY973">
        <v>8514</v>
      </c>
      <c r="BZ973">
        <v>596</v>
      </c>
      <c r="CB973">
        <v>0</v>
      </c>
    </row>
    <row r="974" spans="1:80" x14ac:dyDescent="0.25">
      <c r="A974" s="14">
        <v>36845</v>
      </c>
      <c r="B974">
        <v>267387</v>
      </c>
      <c r="C974">
        <v>71680</v>
      </c>
      <c r="D974">
        <v>138347</v>
      </c>
      <c r="E974">
        <v>0</v>
      </c>
      <c r="F974">
        <v>9860</v>
      </c>
      <c r="G974">
        <v>880</v>
      </c>
      <c r="H974">
        <v>1008</v>
      </c>
      <c r="I974">
        <v>5425</v>
      </c>
      <c r="K974">
        <v>17541</v>
      </c>
      <c r="L974">
        <v>7120</v>
      </c>
      <c r="N974">
        <v>25078</v>
      </c>
      <c r="O974">
        <v>47019</v>
      </c>
      <c r="P974">
        <v>0</v>
      </c>
      <c r="Q974">
        <v>40729</v>
      </c>
      <c r="R974">
        <v>129040</v>
      </c>
      <c r="T974">
        <v>1448</v>
      </c>
      <c r="U974">
        <v>649</v>
      </c>
      <c r="AC974">
        <v>399</v>
      </c>
      <c r="AD974">
        <v>0</v>
      </c>
      <c r="AE974">
        <v>0</v>
      </c>
      <c r="AF974">
        <v>38500</v>
      </c>
      <c r="AH974">
        <v>0</v>
      </c>
      <c r="AI974">
        <v>610</v>
      </c>
      <c r="AJ974">
        <v>8489</v>
      </c>
      <c r="AK974">
        <v>126</v>
      </c>
      <c r="AL974">
        <v>0</v>
      </c>
      <c r="AM974">
        <v>4074</v>
      </c>
      <c r="AN974">
        <v>0</v>
      </c>
      <c r="AS974">
        <v>367</v>
      </c>
      <c r="AT974">
        <v>0</v>
      </c>
      <c r="AW974">
        <v>860</v>
      </c>
      <c r="AY974">
        <v>396</v>
      </c>
      <c r="BB974">
        <v>320</v>
      </c>
      <c r="BD974">
        <v>38709</v>
      </c>
      <c r="BE974">
        <v>0</v>
      </c>
      <c r="BH974">
        <v>7227</v>
      </c>
      <c r="BI974">
        <v>0</v>
      </c>
      <c r="BK974">
        <v>0</v>
      </c>
      <c r="BL974">
        <v>0</v>
      </c>
      <c r="BM974">
        <v>0</v>
      </c>
      <c r="BN974">
        <v>0</v>
      </c>
      <c r="BS974">
        <v>0</v>
      </c>
      <c r="BT974">
        <v>0</v>
      </c>
      <c r="BU974">
        <v>438</v>
      </c>
      <c r="BV974">
        <v>1667</v>
      </c>
      <c r="BY974">
        <v>7904</v>
      </c>
      <c r="BZ974">
        <v>544</v>
      </c>
      <c r="CB974">
        <v>0</v>
      </c>
    </row>
    <row r="975" spans="1:80" x14ac:dyDescent="0.25">
      <c r="A975" s="14">
        <v>36875</v>
      </c>
      <c r="B975">
        <v>286114</v>
      </c>
      <c r="C975">
        <v>84362</v>
      </c>
      <c r="D975">
        <v>150468</v>
      </c>
      <c r="E975">
        <v>0</v>
      </c>
      <c r="F975">
        <v>9344</v>
      </c>
      <c r="G975">
        <v>1240</v>
      </c>
      <c r="H975">
        <v>0</v>
      </c>
      <c r="I975">
        <v>4001</v>
      </c>
      <c r="K975">
        <v>16381</v>
      </c>
      <c r="L975">
        <v>9641</v>
      </c>
      <c r="N975">
        <v>20849</v>
      </c>
      <c r="O975">
        <v>58340</v>
      </c>
      <c r="P975">
        <v>0</v>
      </c>
      <c r="Q975">
        <v>43996</v>
      </c>
      <c r="R975">
        <v>135646</v>
      </c>
      <c r="T975">
        <v>1100</v>
      </c>
      <c r="U975">
        <v>1301</v>
      </c>
      <c r="AC975">
        <v>0</v>
      </c>
      <c r="AD975">
        <v>0</v>
      </c>
      <c r="AE975">
        <v>0</v>
      </c>
      <c r="AF975">
        <v>42794</v>
      </c>
      <c r="AH975">
        <v>0</v>
      </c>
      <c r="AI975">
        <v>1218</v>
      </c>
      <c r="AJ975">
        <v>10130</v>
      </c>
      <c r="AK975">
        <v>0</v>
      </c>
      <c r="AL975">
        <v>0</v>
      </c>
      <c r="AM975">
        <v>2989</v>
      </c>
      <c r="AN975">
        <v>0</v>
      </c>
      <c r="AS975">
        <v>686</v>
      </c>
      <c r="AT975">
        <v>0</v>
      </c>
      <c r="AW975">
        <v>1261</v>
      </c>
      <c r="AY975">
        <v>0</v>
      </c>
      <c r="BB975">
        <v>1694</v>
      </c>
      <c r="BD975">
        <v>41802</v>
      </c>
      <c r="BE975">
        <v>0</v>
      </c>
      <c r="BH975">
        <v>5772</v>
      </c>
      <c r="BI975">
        <v>0</v>
      </c>
      <c r="BK975">
        <v>0</v>
      </c>
      <c r="BL975">
        <v>0</v>
      </c>
      <c r="BM975">
        <v>0</v>
      </c>
      <c r="BN975">
        <v>0</v>
      </c>
      <c r="BS975">
        <v>0</v>
      </c>
      <c r="BT975">
        <v>0</v>
      </c>
      <c r="BU975">
        <v>0</v>
      </c>
      <c r="BV975">
        <v>1715</v>
      </c>
      <c r="BY975">
        <v>7805</v>
      </c>
      <c r="BZ975">
        <v>0</v>
      </c>
      <c r="CB975">
        <v>2055</v>
      </c>
    </row>
    <row r="976" spans="1:80" x14ac:dyDescent="0.25">
      <c r="A976" s="14">
        <v>36906</v>
      </c>
      <c r="B976">
        <v>276911</v>
      </c>
      <c r="C976">
        <v>68936</v>
      </c>
      <c r="D976">
        <v>140039</v>
      </c>
      <c r="E976">
        <v>0</v>
      </c>
      <c r="F976">
        <v>9285</v>
      </c>
      <c r="G976">
        <v>1316</v>
      </c>
      <c r="H976">
        <v>0</v>
      </c>
      <c r="I976">
        <v>2904</v>
      </c>
      <c r="K976">
        <v>9596</v>
      </c>
      <c r="L976">
        <v>6372</v>
      </c>
      <c r="N976">
        <v>26114</v>
      </c>
      <c r="O976">
        <v>50508</v>
      </c>
      <c r="P976">
        <v>2460</v>
      </c>
      <c r="Q976">
        <v>44376</v>
      </c>
      <c r="R976">
        <v>136872</v>
      </c>
      <c r="T976">
        <v>2184</v>
      </c>
      <c r="U976">
        <v>1361</v>
      </c>
      <c r="AC976">
        <v>1098</v>
      </c>
      <c r="AD976">
        <v>553</v>
      </c>
      <c r="AE976">
        <v>0</v>
      </c>
      <c r="AF976">
        <v>41589</v>
      </c>
      <c r="AH976">
        <v>0</v>
      </c>
      <c r="AI976">
        <v>1029</v>
      </c>
      <c r="AJ976">
        <v>10687</v>
      </c>
      <c r="AK976">
        <v>345</v>
      </c>
      <c r="AM976">
        <v>2901</v>
      </c>
      <c r="AS976">
        <v>196</v>
      </c>
      <c r="AT976">
        <v>0</v>
      </c>
      <c r="AW976">
        <v>613</v>
      </c>
      <c r="AY976">
        <v>0</v>
      </c>
      <c r="BB976">
        <v>118</v>
      </c>
      <c r="BD976">
        <v>43126</v>
      </c>
      <c r="BH976">
        <v>7085</v>
      </c>
      <c r="BI976">
        <v>0</v>
      </c>
      <c r="BK976">
        <v>0</v>
      </c>
      <c r="BL976">
        <v>0</v>
      </c>
      <c r="BM976">
        <v>0</v>
      </c>
      <c r="BN976">
        <v>0</v>
      </c>
      <c r="BT976">
        <v>0</v>
      </c>
      <c r="BU976">
        <v>499</v>
      </c>
      <c r="BV976">
        <v>1711</v>
      </c>
      <c r="BY976">
        <v>8885</v>
      </c>
      <c r="BZ976">
        <v>0</v>
      </c>
      <c r="CB976">
        <v>0</v>
      </c>
    </row>
    <row r="977" spans="1:80" x14ac:dyDescent="0.25">
      <c r="A977" s="14">
        <v>36937</v>
      </c>
      <c r="B977">
        <v>241046</v>
      </c>
      <c r="C977">
        <v>62684</v>
      </c>
      <c r="D977">
        <v>122888</v>
      </c>
      <c r="E977">
        <v>0</v>
      </c>
      <c r="F977">
        <v>13587</v>
      </c>
      <c r="G977">
        <v>0</v>
      </c>
      <c r="H977">
        <v>0</v>
      </c>
      <c r="I977">
        <v>4949</v>
      </c>
      <c r="K977">
        <v>7088</v>
      </c>
      <c r="L977">
        <v>7036</v>
      </c>
      <c r="N977">
        <v>24052</v>
      </c>
      <c r="O977">
        <v>48560</v>
      </c>
      <c r="P977">
        <v>0</v>
      </c>
      <c r="Q977">
        <v>34987</v>
      </c>
      <c r="R977">
        <v>118158</v>
      </c>
      <c r="T977">
        <v>944</v>
      </c>
      <c r="U977">
        <v>571</v>
      </c>
      <c r="AC977">
        <v>0</v>
      </c>
      <c r="AD977">
        <v>0</v>
      </c>
      <c r="AE977">
        <v>361</v>
      </c>
      <c r="AF977">
        <v>37684</v>
      </c>
      <c r="AH977">
        <v>0</v>
      </c>
      <c r="AI977">
        <v>0</v>
      </c>
      <c r="AJ977">
        <v>8225</v>
      </c>
      <c r="AK977">
        <v>0</v>
      </c>
      <c r="AM977">
        <v>2531</v>
      </c>
      <c r="AS977">
        <v>422</v>
      </c>
      <c r="AT977">
        <v>0</v>
      </c>
      <c r="AW977">
        <v>1165</v>
      </c>
      <c r="AY977">
        <v>0</v>
      </c>
      <c r="BB977">
        <v>0</v>
      </c>
      <c r="BD977">
        <v>29617</v>
      </c>
      <c r="BH977">
        <v>8365</v>
      </c>
      <c r="BI977">
        <v>0</v>
      </c>
      <c r="BK977">
        <v>0</v>
      </c>
      <c r="BL977">
        <v>290</v>
      </c>
      <c r="BM977">
        <v>0</v>
      </c>
      <c r="BN977">
        <v>0</v>
      </c>
      <c r="BT977">
        <v>0</v>
      </c>
      <c r="BU977">
        <v>0</v>
      </c>
      <c r="BV977">
        <v>449</v>
      </c>
      <c r="BY977">
        <v>6959</v>
      </c>
      <c r="BZ977">
        <v>1056</v>
      </c>
      <c r="CB977">
        <v>2148</v>
      </c>
    </row>
    <row r="978" spans="1:80" x14ac:dyDescent="0.25">
      <c r="A978" s="14">
        <v>36965</v>
      </c>
      <c r="B978">
        <v>297683</v>
      </c>
      <c r="C978">
        <v>80935</v>
      </c>
      <c r="D978">
        <v>159048</v>
      </c>
      <c r="E978">
        <v>581</v>
      </c>
      <c r="F978">
        <v>11590</v>
      </c>
      <c r="G978">
        <v>1289</v>
      </c>
      <c r="H978">
        <v>0</v>
      </c>
      <c r="I978">
        <v>4726</v>
      </c>
      <c r="K978">
        <v>17942</v>
      </c>
      <c r="L978">
        <v>9372</v>
      </c>
      <c r="N978">
        <v>32763</v>
      </c>
      <c r="O978">
        <v>53621</v>
      </c>
      <c r="P978">
        <v>0</v>
      </c>
      <c r="Q978">
        <v>42916</v>
      </c>
      <c r="R978">
        <v>138635</v>
      </c>
      <c r="T978">
        <v>1139</v>
      </c>
      <c r="U978">
        <v>618</v>
      </c>
      <c r="AC978">
        <v>658</v>
      </c>
      <c r="AD978">
        <v>1077</v>
      </c>
      <c r="AE978">
        <v>0</v>
      </c>
      <c r="AF978">
        <v>43736</v>
      </c>
      <c r="AH978">
        <v>0</v>
      </c>
      <c r="AI978">
        <v>433</v>
      </c>
      <c r="AJ978">
        <v>6317</v>
      </c>
      <c r="AK978">
        <v>0</v>
      </c>
      <c r="AM978">
        <v>3208</v>
      </c>
      <c r="AS978">
        <v>613</v>
      </c>
      <c r="AT978">
        <v>0</v>
      </c>
      <c r="AW978">
        <v>1853</v>
      </c>
      <c r="AY978">
        <v>409</v>
      </c>
      <c r="BB978">
        <v>1681</v>
      </c>
      <c r="BD978">
        <v>42513</v>
      </c>
      <c r="BH978">
        <v>9691</v>
      </c>
      <c r="BI978">
        <v>0</v>
      </c>
      <c r="BK978">
        <v>0</v>
      </c>
      <c r="BL978">
        <v>0</v>
      </c>
      <c r="BM978">
        <v>0</v>
      </c>
      <c r="BN978">
        <v>0</v>
      </c>
      <c r="BT978">
        <v>0</v>
      </c>
      <c r="BU978">
        <v>0</v>
      </c>
      <c r="BV978">
        <v>1758</v>
      </c>
      <c r="BY978">
        <v>5178</v>
      </c>
      <c r="BZ978">
        <v>0</v>
      </c>
      <c r="CB978">
        <v>2001</v>
      </c>
    </row>
    <row r="979" spans="1:80" x14ac:dyDescent="0.25">
      <c r="A979" s="14">
        <v>36996</v>
      </c>
      <c r="B979">
        <v>303320</v>
      </c>
      <c r="C979">
        <v>84732</v>
      </c>
      <c r="D979">
        <v>160391</v>
      </c>
      <c r="E979">
        <v>0</v>
      </c>
      <c r="F979">
        <v>11428</v>
      </c>
      <c r="G979">
        <v>1988</v>
      </c>
      <c r="H979">
        <v>0</v>
      </c>
      <c r="I979">
        <v>5307</v>
      </c>
      <c r="K979">
        <v>26401</v>
      </c>
      <c r="L979">
        <v>7256</v>
      </c>
      <c r="N979">
        <v>34117</v>
      </c>
      <c r="O979">
        <v>48793</v>
      </c>
      <c r="P979">
        <v>2282</v>
      </c>
      <c r="Q979">
        <v>39979</v>
      </c>
      <c r="R979">
        <v>142929</v>
      </c>
      <c r="T979">
        <v>1782</v>
      </c>
      <c r="U979">
        <v>2032</v>
      </c>
      <c r="AC979">
        <v>918</v>
      </c>
      <c r="AD979">
        <v>703</v>
      </c>
      <c r="AE979">
        <v>0</v>
      </c>
      <c r="AF979">
        <v>41737</v>
      </c>
      <c r="AH979">
        <v>0</v>
      </c>
      <c r="AI979">
        <v>420</v>
      </c>
      <c r="AJ979">
        <v>7697</v>
      </c>
      <c r="AK979">
        <v>0</v>
      </c>
      <c r="AM979">
        <v>3609</v>
      </c>
      <c r="AS979">
        <v>594</v>
      </c>
      <c r="AT979">
        <v>0</v>
      </c>
      <c r="AW979">
        <v>1563</v>
      </c>
      <c r="AY979">
        <v>0</v>
      </c>
      <c r="BB979">
        <v>655</v>
      </c>
      <c r="BD979">
        <v>46445</v>
      </c>
      <c r="BH979">
        <v>9747</v>
      </c>
      <c r="BI979">
        <v>0</v>
      </c>
      <c r="BK979">
        <v>0</v>
      </c>
      <c r="BL979">
        <v>0</v>
      </c>
      <c r="BM979">
        <v>0</v>
      </c>
      <c r="BN979">
        <v>0</v>
      </c>
      <c r="BT979">
        <v>0</v>
      </c>
      <c r="BU979">
        <v>425</v>
      </c>
      <c r="BV979">
        <v>1798</v>
      </c>
      <c r="BY979">
        <v>4663</v>
      </c>
      <c r="BZ979">
        <v>981</v>
      </c>
      <c r="CB979">
        <v>0</v>
      </c>
    </row>
    <row r="980" spans="1:80" x14ac:dyDescent="0.25">
      <c r="A980" s="14">
        <v>37026</v>
      </c>
      <c r="B980">
        <v>306450</v>
      </c>
      <c r="C980">
        <v>93339</v>
      </c>
      <c r="D980">
        <v>166316</v>
      </c>
      <c r="E980">
        <v>1673</v>
      </c>
      <c r="F980">
        <v>11047</v>
      </c>
      <c r="G980">
        <v>345</v>
      </c>
      <c r="H980">
        <v>1030</v>
      </c>
      <c r="I980">
        <v>3936</v>
      </c>
      <c r="K980">
        <v>31356</v>
      </c>
      <c r="L980">
        <v>7437</v>
      </c>
      <c r="N980">
        <v>28383</v>
      </c>
      <c r="O980">
        <v>53451</v>
      </c>
      <c r="P980">
        <v>1095</v>
      </c>
      <c r="Q980">
        <v>40673</v>
      </c>
      <c r="R980">
        <v>140134</v>
      </c>
      <c r="T980">
        <v>1773</v>
      </c>
      <c r="U980">
        <v>651</v>
      </c>
      <c r="AC980">
        <v>500</v>
      </c>
      <c r="AD980">
        <v>1097</v>
      </c>
      <c r="AE980">
        <v>0</v>
      </c>
      <c r="AF980">
        <v>42398</v>
      </c>
      <c r="AH980">
        <v>0</v>
      </c>
      <c r="AI980">
        <v>648</v>
      </c>
      <c r="AJ980">
        <v>8049</v>
      </c>
      <c r="AK980">
        <v>0</v>
      </c>
      <c r="AM980">
        <v>4634</v>
      </c>
      <c r="AS980">
        <v>440</v>
      </c>
      <c r="AT980">
        <v>0</v>
      </c>
      <c r="AW980">
        <v>2248</v>
      </c>
      <c r="AY980">
        <v>0</v>
      </c>
      <c r="BB980">
        <v>0</v>
      </c>
      <c r="BD980">
        <v>39231</v>
      </c>
      <c r="BH980">
        <v>11668</v>
      </c>
      <c r="BI980">
        <v>0</v>
      </c>
      <c r="BK980">
        <v>0</v>
      </c>
      <c r="BL980">
        <v>0</v>
      </c>
      <c r="BM980">
        <v>0</v>
      </c>
      <c r="BN980">
        <v>0</v>
      </c>
      <c r="BT980">
        <v>0</v>
      </c>
      <c r="BU980">
        <v>0</v>
      </c>
      <c r="BV980">
        <v>1166</v>
      </c>
      <c r="BY980">
        <v>11136</v>
      </c>
      <c r="BZ980">
        <v>385</v>
      </c>
      <c r="CB980">
        <v>0</v>
      </c>
    </row>
    <row r="981" spans="1:80" x14ac:dyDescent="0.25">
      <c r="A981" s="14">
        <v>37057</v>
      </c>
      <c r="B981">
        <v>273160</v>
      </c>
      <c r="C981">
        <v>83291</v>
      </c>
      <c r="D981">
        <v>146203</v>
      </c>
      <c r="E981">
        <v>601</v>
      </c>
      <c r="F981">
        <v>9047</v>
      </c>
      <c r="G981">
        <v>1380</v>
      </c>
      <c r="H981">
        <v>0</v>
      </c>
      <c r="I981">
        <v>4658</v>
      </c>
      <c r="K981">
        <v>24304</v>
      </c>
      <c r="L981">
        <v>8101</v>
      </c>
      <c r="N981">
        <v>21705</v>
      </c>
      <c r="O981">
        <v>50817</v>
      </c>
      <c r="P981">
        <v>0</v>
      </c>
      <c r="Q981">
        <v>38904</v>
      </c>
      <c r="R981">
        <v>126957</v>
      </c>
      <c r="T981">
        <v>878</v>
      </c>
      <c r="U981">
        <v>657</v>
      </c>
      <c r="AC981">
        <v>0</v>
      </c>
      <c r="AD981">
        <v>0</v>
      </c>
      <c r="AE981">
        <v>311</v>
      </c>
      <c r="AF981">
        <v>44162</v>
      </c>
      <c r="AH981">
        <v>0</v>
      </c>
      <c r="AI981">
        <v>0</v>
      </c>
      <c r="AJ981">
        <v>7444</v>
      </c>
      <c r="AK981">
        <v>0</v>
      </c>
      <c r="AM981">
        <v>2515</v>
      </c>
      <c r="AS981">
        <v>421</v>
      </c>
      <c r="AT981">
        <v>0</v>
      </c>
      <c r="AW981">
        <v>1702</v>
      </c>
      <c r="AY981">
        <v>0</v>
      </c>
      <c r="BB981">
        <v>386</v>
      </c>
      <c r="BD981">
        <v>36409</v>
      </c>
      <c r="BH981">
        <v>7611</v>
      </c>
      <c r="BI981">
        <v>992</v>
      </c>
      <c r="BK981">
        <v>0</v>
      </c>
      <c r="BL981">
        <v>376</v>
      </c>
      <c r="BM981">
        <v>69</v>
      </c>
      <c r="BN981">
        <v>0</v>
      </c>
      <c r="BT981">
        <v>0</v>
      </c>
      <c r="BU981">
        <v>446</v>
      </c>
      <c r="BV981">
        <v>1766</v>
      </c>
      <c r="BY981">
        <v>5750</v>
      </c>
      <c r="BZ981">
        <v>597</v>
      </c>
      <c r="CB981">
        <v>1151</v>
      </c>
    </row>
    <row r="982" spans="1:80" x14ac:dyDescent="0.25">
      <c r="A982" s="14">
        <v>37087</v>
      </c>
      <c r="B982">
        <v>296127</v>
      </c>
      <c r="C982">
        <v>83069</v>
      </c>
      <c r="D982">
        <v>154612</v>
      </c>
      <c r="E982">
        <v>0</v>
      </c>
      <c r="F982">
        <v>8832</v>
      </c>
      <c r="G982">
        <v>2185</v>
      </c>
      <c r="H982">
        <v>949</v>
      </c>
      <c r="I982">
        <v>4613</v>
      </c>
      <c r="K982">
        <v>22003</v>
      </c>
      <c r="L982">
        <v>8898</v>
      </c>
      <c r="N982">
        <v>25862</v>
      </c>
      <c r="O982">
        <v>52168</v>
      </c>
      <c r="P982">
        <v>0</v>
      </c>
      <c r="Q982">
        <v>44805</v>
      </c>
      <c r="R982">
        <v>141515</v>
      </c>
      <c r="T982">
        <v>1263</v>
      </c>
      <c r="U982">
        <v>2004</v>
      </c>
      <c r="AC982">
        <v>0</v>
      </c>
      <c r="AD982">
        <v>1373</v>
      </c>
      <c r="AE982">
        <v>277</v>
      </c>
      <c r="AF982">
        <v>39382</v>
      </c>
      <c r="AH982">
        <v>294</v>
      </c>
      <c r="AI982">
        <v>613</v>
      </c>
      <c r="AJ982">
        <v>6664</v>
      </c>
      <c r="AK982">
        <v>0</v>
      </c>
      <c r="AM982">
        <v>3621</v>
      </c>
      <c r="AS982">
        <v>383</v>
      </c>
      <c r="AT982">
        <v>0</v>
      </c>
      <c r="AW982">
        <v>876</v>
      </c>
      <c r="AY982">
        <v>340</v>
      </c>
      <c r="BB982">
        <v>0</v>
      </c>
      <c r="BD982">
        <v>40983</v>
      </c>
      <c r="BH982">
        <v>11265</v>
      </c>
      <c r="BI982">
        <v>3184</v>
      </c>
      <c r="BK982">
        <v>0</v>
      </c>
      <c r="BL982">
        <v>0</v>
      </c>
      <c r="BM982">
        <v>0</v>
      </c>
      <c r="BN982">
        <v>0</v>
      </c>
      <c r="BT982">
        <v>0</v>
      </c>
      <c r="BU982">
        <v>0</v>
      </c>
      <c r="BV982">
        <v>1809</v>
      </c>
      <c r="BY982">
        <v>9586</v>
      </c>
      <c r="BZ982">
        <v>595</v>
      </c>
      <c r="CB982">
        <v>1300</v>
      </c>
    </row>
    <row r="983" spans="1:80" x14ac:dyDescent="0.25">
      <c r="A983" s="14">
        <v>37118</v>
      </c>
      <c r="B983">
        <v>290870</v>
      </c>
      <c r="C983">
        <v>82498</v>
      </c>
      <c r="D983">
        <v>147638</v>
      </c>
      <c r="E983">
        <v>0</v>
      </c>
      <c r="F983">
        <v>9650</v>
      </c>
      <c r="G983">
        <v>2006</v>
      </c>
      <c r="H983">
        <v>0</v>
      </c>
      <c r="I983">
        <v>3045</v>
      </c>
      <c r="K983">
        <v>17455</v>
      </c>
      <c r="L983">
        <v>7927</v>
      </c>
      <c r="N983">
        <v>21376</v>
      </c>
      <c r="O983">
        <v>56591</v>
      </c>
      <c r="P983">
        <v>525</v>
      </c>
      <c r="Q983">
        <v>42608</v>
      </c>
      <c r="R983">
        <v>143232</v>
      </c>
      <c r="T983">
        <v>2236</v>
      </c>
      <c r="U983">
        <v>611</v>
      </c>
      <c r="AC983">
        <v>0</v>
      </c>
      <c r="AD983">
        <v>2038</v>
      </c>
      <c r="AE983">
        <v>0</v>
      </c>
      <c r="AF983">
        <v>39418</v>
      </c>
      <c r="AH983">
        <v>0</v>
      </c>
      <c r="AI983">
        <v>877</v>
      </c>
      <c r="AJ983">
        <v>10108</v>
      </c>
      <c r="AK983">
        <v>0</v>
      </c>
      <c r="AM983">
        <v>3516</v>
      </c>
      <c r="AS983">
        <v>845</v>
      </c>
      <c r="AT983">
        <v>0</v>
      </c>
      <c r="AW983">
        <v>1156</v>
      </c>
      <c r="AY983">
        <v>0</v>
      </c>
      <c r="BB983">
        <v>303</v>
      </c>
      <c r="BD983">
        <v>44089</v>
      </c>
      <c r="BH983">
        <v>7033</v>
      </c>
      <c r="BI983">
        <v>2962</v>
      </c>
      <c r="BK983">
        <v>683</v>
      </c>
      <c r="BL983">
        <v>359</v>
      </c>
      <c r="BM983">
        <v>0</v>
      </c>
      <c r="BN983">
        <v>0</v>
      </c>
      <c r="BT983">
        <v>0</v>
      </c>
      <c r="BU983">
        <v>0</v>
      </c>
      <c r="BV983">
        <v>1588</v>
      </c>
      <c r="BY983">
        <v>8468</v>
      </c>
      <c r="BZ983">
        <v>1295</v>
      </c>
      <c r="CB983">
        <v>2102</v>
      </c>
    </row>
    <row r="984" spans="1:80" x14ac:dyDescent="0.25">
      <c r="A984" s="14">
        <v>37149</v>
      </c>
      <c r="B984">
        <v>280182</v>
      </c>
      <c r="C984">
        <v>87010</v>
      </c>
      <c r="D984">
        <v>148798</v>
      </c>
      <c r="E984">
        <v>0</v>
      </c>
      <c r="F984">
        <v>9728</v>
      </c>
      <c r="G984">
        <v>1922</v>
      </c>
      <c r="H984">
        <v>900</v>
      </c>
      <c r="I984">
        <v>2582</v>
      </c>
      <c r="K984">
        <v>35771</v>
      </c>
      <c r="L984">
        <v>7104</v>
      </c>
      <c r="N984">
        <v>29818</v>
      </c>
      <c r="O984">
        <v>43181</v>
      </c>
      <c r="P984">
        <v>954</v>
      </c>
      <c r="Q984">
        <v>31219</v>
      </c>
      <c r="R984">
        <v>131384</v>
      </c>
      <c r="T984">
        <v>1760</v>
      </c>
      <c r="U984">
        <v>1369</v>
      </c>
      <c r="AC984">
        <v>499</v>
      </c>
      <c r="AD984">
        <v>418</v>
      </c>
      <c r="AE984">
        <v>0</v>
      </c>
      <c r="AF984">
        <v>37848</v>
      </c>
      <c r="AH984">
        <v>0</v>
      </c>
      <c r="AI984">
        <v>0</v>
      </c>
      <c r="AJ984">
        <v>8046</v>
      </c>
      <c r="AK984">
        <v>0</v>
      </c>
      <c r="AM984">
        <v>3959</v>
      </c>
      <c r="AS984">
        <v>432</v>
      </c>
      <c r="AT984">
        <v>0</v>
      </c>
      <c r="AW984">
        <v>751</v>
      </c>
      <c r="AY984">
        <v>237</v>
      </c>
      <c r="BB984">
        <v>627</v>
      </c>
      <c r="BD984">
        <v>43111</v>
      </c>
      <c r="BH984">
        <v>10497</v>
      </c>
      <c r="BI984">
        <v>0</v>
      </c>
      <c r="BK984">
        <v>0</v>
      </c>
      <c r="BL984">
        <v>361</v>
      </c>
      <c r="BM984">
        <v>0</v>
      </c>
      <c r="BN984">
        <v>0</v>
      </c>
      <c r="BT984">
        <v>0</v>
      </c>
      <c r="BU984">
        <v>0</v>
      </c>
      <c r="BV984">
        <v>1518</v>
      </c>
      <c r="BY984">
        <v>4961</v>
      </c>
      <c r="BZ984">
        <v>609</v>
      </c>
      <c r="CB984">
        <v>0</v>
      </c>
    </row>
    <row r="985" spans="1:80" x14ac:dyDescent="0.25">
      <c r="A985" s="14">
        <v>37179</v>
      </c>
      <c r="B985">
        <v>285531</v>
      </c>
      <c r="C985">
        <v>86716</v>
      </c>
      <c r="D985">
        <v>152721</v>
      </c>
      <c r="E985">
        <v>0</v>
      </c>
      <c r="F985">
        <v>6896</v>
      </c>
      <c r="G985">
        <v>0</v>
      </c>
      <c r="H985">
        <v>997</v>
      </c>
      <c r="I985">
        <v>4217</v>
      </c>
      <c r="K985">
        <v>36501</v>
      </c>
      <c r="L985">
        <v>6839</v>
      </c>
      <c r="N985">
        <v>25187</v>
      </c>
      <c r="O985">
        <v>42890</v>
      </c>
      <c r="P985">
        <v>486</v>
      </c>
      <c r="Q985">
        <v>39926</v>
      </c>
      <c r="R985">
        <v>132810</v>
      </c>
      <c r="T985">
        <v>1754</v>
      </c>
      <c r="U985">
        <v>650</v>
      </c>
      <c r="AC985">
        <v>994</v>
      </c>
      <c r="AD985">
        <v>598</v>
      </c>
      <c r="AE985">
        <v>0</v>
      </c>
      <c r="AF985">
        <v>40791</v>
      </c>
      <c r="AH985">
        <v>0</v>
      </c>
      <c r="AI985">
        <v>664</v>
      </c>
      <c r="AJ985">
        <v>7016</v>
      </c>
      <c r="AK985">
        <v>0</v>
      </c>
      <c r="AM985">
        <v>5531</v>
      </c>
      <c r="AS985">
        <v>645</v>
      </c>
      <c r="AT985">
        <v>0</v>
      </c>
      <c r="AW985">
        <v>892</v>
      </c>
      <c r="AY985">
        <v>0</v>
      </c>
      <c r="BB985">
        <v>1060</v>
      </c>
      <c r="BD985">
        <v>43379</v>
      </c>
      <c r="BH985">
        <v>6545</v>
      </c>
      <c r="BI985">
        <v>0</v>
      </c>
      <c r="BK985">
        <v>0</v>
      </c>
      <c r="BL985">
        <v>380</v>
      </c>
      <c r="BM985">
        <v>0</v>
      </c>
      <c r="BN985">
        <v>0</v>
      </c>
      <c r="BT985">
        <v>0</v>
      </c>
      <c r="BU985">
        <v>0</v>
      </c>
      <c r="BV985">
        <v>1195</v>
      </c>
      <c r="BY985">
        <v>8229</v>
      </c>
      <c r="BZ985">
        <v>1269</v>
      </c>
      <c r="CB985">
        <v>0</v>
      </c>
    </row>
    <row r="986" spans="1:80" x14ac:dyDescent="0.25">
      <c r="A986" s="14">
        <v>37210</v>
      </c>
      <c r="B986">
        <v>279594</v>
      </c>
      <c r="C986">
        <v>77950</v>
      </c>
      <c r="D986">
        <v>133867</v>
      </c>
      <c r="E986">
        <v>1111</v>
      </c>
      <c r="F986">
        <v>8006</v>
      </c>
      <c r="G986">
        <v>674</v>
      </c>
      <c r="H986">
        <v>502</v>
      </c>
      <c r="I986">
        <v>5191</v>
      </c>
      <c r="K986">
        <v>26661</v>
      </c>
      <c r="L986">
        <v>5868</v>
      </c>
      <c r="N986">
        <v>19847</v>
      </c>
      <c r="O986">
        <v>45421</v>
      </c>
      <c r="P986">
        <v>0</v>
      </c>
      <c r="Q986">
        <v>34320</v>
      </c>
      <c r="R986">
        <v>145727</v>
      </c>
      <c r="T986">
        <v>3097</v>
      </c>
      <c r="U986">
        <v>618</v>
      </c>
      <c r="AC986">
        <v>0</v>
      </c>
      <c r="AD986">
        <v>317</v>
      </c>
      <c r="AE986">
        <v>0</v>
      </c>
      <c r="AF986">
        <v>42414</v>
      </c>
      <c r="AH986">
        <v>0</v>
      </c>
      <c r="AI986">
        <v>0</v>
      </c>
      <c r="AJ986">
        <v>7087</v>
      </c>
      <c r="AK986">
        <v>0</v>
      </c>
      <c r="AM986">
        <v>2895</v>
      </c>
      <c r="AS986">
        <v>861</v>
      </c>
      <c r="AT986">
        <v>0</v>
      </c>
      <c r="AW986">
        <v>639</v>
      </c>
      <c r="AY986">
        <v>266</v>
      </c>
      <c r="BB986">
        <v>348</v>
      </c>
      <c r="BD986">
        <v>51504</v>
      </c>
      <c r="BH986">
        <v>9940</v>
      </c>
      <c r="BI986">
        <v>0</v>
      </c>
      <c r="BK986">
        <v>0</v>
      </c>
      <c r="BL986">
        <v>379</v>
      </c>
      <c r="BM986">
        <v>0</v>
      </c>
      <c r="BN986">
        <v>0</v>
      </c>
      <c r="BT986">
        <v>0</v>
      </c>
      <c r="BU986">
        <v>381</v>
      </c>
      <c r="BV986">
        <v>1666</v>
      </c>
      <c r="BY986">
        <v>8354</v>
      </c>
      <c r="BZ986">
        <v>1227</v>
      </c>
      <c r="CB986">
        <v>0</v>
      </c>
    </row>
    <row r="987" spans="1:80" x14ac:dyDescent="0.25">
      <c r="A987" s="14">
        <v>37240</v>
      </c>
      <c r="B987">
        <v>274020</v>
      </c>
      <c r="C987">
        <v>81319</v>
      </c>
      <c r="D987">
        <v>137099</v>
      </c>
      <c r="E987">
        <v>0</v>
      </c>
      <c r="F987">
        <v>8158</v>
      </c>
      <c r="G987">
        <v>1325</v>
      </c>
      <c r="H987">
        <v>1087</v>
      </c>
      <c r="I987">
        <v>4937</v>
      </c>
      <c r="K987">
        <v>34920</v>
      </c>
      <c r="L987">
        <v>4325</v>
      </c>
      <c r="N987">
        <v>17949</v>
      </c>
      <c r="O987">
        <v>42074</v>
      </c>
      <c r="P987">
        <v>0</v>
      </c>
      <c r="Q987">
        <v>36530</v>
      </c>
      <c r="R987">
        <v>136921</v>
      </c>
      <c r="T987">
        <v>2203</v>
      </c>
      <c r="U987">
        <v>1425</v>
      </c>
      <c r="AC987">
        <v>0</v>
      </c>
      <c r="AD987">
        <v>0</v>
      </c>
      <c r="AE987">
        <v>306</v>
      </c>
      <c r="AF987">
        <v>43637</v>
      </c>
      <c r="AH987">
        <v>0</v>
      </c>
      <c r="AI987">
        <v>0</v>
      </c>
      <c r="AJ987">
        <v>7504</v>
      </c>
      <c r="AK987">
        <v>0</v>
      </c>
      <c r="AM987">
        <v>2483</v>
      </c>
      <c r="AS987">
        <v>633</v>
      </c>
      <c r="AT987">
        <v>0</v>
      </c>
      <c r="AW987">
        <v>1301</v>
      </c>
      <c r="AY987">
        <v>265</v>
      </c>
      <c r="BB987">
        <v>465</v>
      </c>
      <c r="BD987">
        <v>48308</v>
      </c>
      <c r="BH987">
        <v>3277</v>
      </c>
      <c r="BI987">
        <v>0</v>
      </c>
      <c r="BK987">
        <v>0</v>
      </c>
      <c r="BL987">
        <v>379</v>
      </c>
      <c r="BM987">
        <v>0</v>
      </c>
      <c r="BN987">
        <v>0</v>
      </c>
      <c r="BT987">
        <v>0</v>
      </c>
      <c r="BU987">
        <v>0</v>
      </c>
      <c r="BV987">
        <v>2138</v>
      </c>
      <c r="BY987">
        <v>6973</v>
      </c>
      <c r="BZ987">
        <v>1418</v>
      </c>
      <c r="CB987">
        <v>0</v>
      </c>
    </row>
    <row r="988" spans="1:80" x14ac:dyDescent="0.25">
      <c r="A988" s="14">
        <v>37271</v>
      </c>
      <c r="B988">
        <v>269965</v>
      </c>
      <c r="C988">
        <v>81380</v>
      </c>
      <c r="D988">
        <v>138401</v>
      </c>
      <c r="E988">
        <v>0</v>
      </c>
      <c r="F988">
        <v>9217</v>
      </c>
      <c r="G988">
        <v>0</v>
      </c>
      <c r="H988">
        <v>1495</v>
      </c>
      <c r="I988">
        <v>6383</v>
      </c>
      <c r="K988">
        <v>30636</v>
      </c>
      <c r="L988">
        <v>6412</v>
      </c>
      <c r="N988">
        <v>16744</v>
      </c>
      <c r="O988">
        <v>44332</v>
      </c>
      <c r="P988">
        <v>0</v>
      </c>
      <c r="Q988">
        <v>38213</v>
      </c>
      <c r="R988">
        <v>131564</v>
      </c>
      <c r="T988">
        <v>2380</v>
      </c>
      <c r="U988">
        <v>1272</v>
      </c>
      <c r="V988">
        <v>0</v>
      </c>
      <c r="AC988">
        <v>484</v>
      </c>
      <c r="AD988">
        <v>0</v>
      </c>
      <c r="AE988">
        <v>0</v>
      </c>
      <c r="AF988">
        <v>40523</v>
      </c>
      <c r="AI988">
        <v>0</v>
      </c>
      <c r="AJ988">
        <v>7082</v>
      </c>
      <c r="AK988">
        <v>0</v>
      </c>
      <c r="AL988">
        <v>610</v>
      </c>
      <c r="AM988">
        <v>2573</v>
      </c>
      <c r="AS988">
        <v>841</v>
      </c>
      <c r="AT988">
        <v>0</v>
      </c>
      <c r="AW988">
        <v>2064</v>
      </c>
      <c r="AY988">
        <v>0</v>
      </c>
      <c r="BB988">
        <v>425</v>
      </c>
      <c r="BD988">
        <v>42575</v>
      </c>
      <c r="BH988">
        <v>4187</v>
      </c>
      <c r="BI988">
        <v>0</v>
      </c>
      <c r="BK988">
        <v>0</v>
      </c>
      <c r="BL988">
        <v>0</v>
      </c>
      <c r="BM988">
        <v>0</v>
      </c>
      <c r="BN988">
        <v>0</v>
      </c>
      <c r="BT988">
        <v>0</v>
      </c>
      <c r="BU988">
        <v>0</v>
      </c>
      <c r="BV988">
        <v>1639</v>
      </c>
      <c r="BY988">
        <v>8794</v>
      </c>
      <c r="BZ988">
        <v>1084</v>
      </c>
      <c r="CB988">
        <v>0</v>
      </c>
    </row>
    <row r="989" spans="1:80" x14ac:dyDescent="0.25">
      <c r="A989" s="14">
        <v>37302</v>
      </c>
      <c r="B989">
        <v>245094</v>
      </c>
      <c r="C989">
        <v>68138</v>
      </c>
      <c r="D989">
        <v>116627</v>
      </c>
      <c r="E989">
        <v>0</v>
      </c>
      <c r="F989">
        <v>8133</v>
      </c>
      <c r="G989">
        <v>325</v>
      </c>
      <c r="H989">
        <v>501</v>
      </c>
      <c r="I989">
        <v>1716</v>
      </c>
      <c r="K989">
        <v>19852</v>
      </c>
      <c r="L989">
        <v>7813</v>
      </c>
      <c r="N989">
        <v>11916</v>
      </c>
      <c r="O989">
        <v>40473</v>
      </c>
      <c r="P989">
        <v>0</v>
      </c>
      <c r="Q989">
        <v>34214</v>
      </c>
      <c r="R989">
        <v>128467</v>
      </c>
      <c r="T989">
        <v>429</v>
      </c>
      <c r="U989">
        <v>1927</v>
      </c>
      <c r="V989">
        <v>0</v>
      </c>
      <c r="AC989">
        <v>1452</v>
      </c>
      <c r="AD989">
        <v>392</v>
      </c>
      <c r="AE989">
        <v>0</v>
      </c>
      <c r="AF989">
        <v>38472</v>
      </c>
      <c r="AI989">
        <v>1164</v>
      </c>
      <c r="AJ989">
        <v>9270</v>
      </c>
      <c r="AK989">
        <v>0</v>
      </c>
      <c r="AL989">
        <v>0</v>
      </c>
      <c r="AM989">
        <v>2162</v>
      </c>
      <c r="AS989">
        <v>628</v>
      </c>
      <c r="AT989">
        <v>0</v>
      </c>
      <c r="AW989">
        <v>2359</v>
      </c>
      <c r="AY989">
        <v>266</v>
      </c>
      <c r="BB989">
        <v>0</v>
      </c>
      <c r="BD989">
        <v>43996</v>
      </c>
      <c r="BH989">
        <v>6270</v>
      </c>
      <c r="BI989">
        <v>0</v>
      </c>
      <c r="BK989">
        <v>0</v>
      </c>
      <c r="BL989">
        <v>358</v>
      </c>
      <c r="BM989">
        <v>0</v>
      </c>
      <c r="BN989">
        <v>0</v>
      </c>
      <c r="BT989">
        <v>0</v>
      </c>
      <c r="BU989">
        <v>257</v>
      </c>
      <c r="BV989">
        <v>2360</v>
      </c>
      <c r="BY989">
        <v>7825</v>
      </c>
      <c r="BZ989">
        <v>564</v>
      </c>
      <c r="CB989">
        <v>0</v>
      </c>
    </row>
    <row r="990" spans="1:80" x14ac:dyDescent="0.25">
      <c r="A990" s="14">
        <v>37330</v>
      </c>
      <c r="B990">
        <v>272781</v>
      </c>
      <c r="C990">
        <v>78041</v>
      </c>
      <c r="D990">
        <v>136218</v>
      </c>
      <c r="E990">
        <v>2321</v>
      </c>
      <c r="F990">
        <v>9310</v>
      </c>
      <c r="G990">
        <v>755</v>
      </c>
      <c r="H990">
        <v>994</v>
      </c>
      <c r="I990">
        <v>3833</v>
      </c>
      <c r="K990">
        <v>25209</v>
      </c>
      <c r="L990">
        <v>5541</v>
      </c>
      <c r="N990">
        <v>18300</v>
      </c>
      <c r="O990">
        <v>47291</v>
      </c>
      <c r="P990">
        <v>0</v>
      </c>
      <c r="Q990">
        <v>35603</v>
      </c>
      <c r="R990">
        <v>136563</v>
      </c>
      <c r="T990">
        <v>2254</v>
      </c>
      <c r="U990">
        <v>1300</v>
      </c>
      <c r="V990">
        <v>0</v>
      </c>
      <c r="AC990">
        <v>2007</v>
      </c>
      <c r="AD990">
        <v>0</v>
      </c>
      <c r="AE990">
        <v>0</v>
      </c>
      <c r="AF990">
        <v>41499</v>
      </c>
      <c r="AI990">
        <v>0</v>
      </c>
      <c r="AJ990">
        <v>7233</v>
      </c>
      <c r="AK990">
        <v>0</v>
      </c>
      <c r="AL990">
        <v>0</v>
      </c>
      <c r="AM990">
        <v>3227</v>
      </c>
      <c r="AS990">
        <v>210</v>
      </c>
      <c r="AT990">
        <v>0</v>
      </c>
      <c r="AW990">
        <v>1953</v>
      </c>
      <c r="AY990">
        <v>269</v>
      </c>
      <c r="BB990">
        <v>0</v>
      </c>
      <c r="BD990">
        <v>44554</v>
      </c>
      <c r="BH990">
        <v>9189</v>
      </c>
      <c r="BI990">
        <v>0</v>
      </c>
      <c r="BK990">
        <v>0</v>
      </c>
      <c r="BL990">
        <v>0</v>
      </c>
      <c r="BM990">
        <v>0</v>
      </c>
      <c r="BN990">
        <v>376</v>
      </c>
      <c r="BT990">
        <v>0</v>
      </c>
      <c r="BU990">
        <v>0</v>
      </c>
      <c r="BV990">
        <v>2115</v>
      </c>
      <c r="BY990">
        <v>6825</v>
      </c>
      <c r="BZ990">
        <v>613</v>
      </c>
      <c r="CB990">
        <v>0</v>
      </c>
    </row>
    <row r="991" spans="1:80" x14ac:dyDescent="0.25">
      <c r="A991" s="14">
        <v>37361</v>
      </c>
      <c r="B991">
        <v>279024</v>
      </c>
      <c r="C991">
        <v>71236</v>
      </c>
      <c r="D991">
        <v>123248</v>
      </c>
      <c r="E991">
        <v>2313</v>
      </c>
      <c r="F991">
        <v>11140</v>
      </c>
      <c r="G991">
        <v>368</v>
      </c>
      <c r="H991">
        <v>997</v>
      </c>
      <c r="I991">
        <v>4911</v>
      </c>
      <c r="K991">
        <v>18584</v>
      </c>
      <c r="L991">
        <v>6029</v>
      </c>
      <c r="N991">
        <v>17513</v>
      </c>
      <c r="O991">
        <v>46148</v>
      </c>
      <c r="P991">
        <v>475</v>
      </c>
      <c r="Q991">
        <v>30433</v>
      </c>
      <c r="R991">
        <v>155776</v>
      </c>
      <c r="T991">
        <v>2062</v>
      </c>
      <c r="U991">
        <v>1986</v>
      </c>
      <c r="V991">
        <v>0</v>
      </c>
      <c r="AC991">
        <v>2531</v>
      </c>
      <c r="AD991">
        <v>1072</v>
      </c>
      <c r="AE991">
        <v>0</v>
      </c>
      <c r="AF991">
        <v>44898</v>
      </c>
      <c r="AI991">
        <v>0</v>
      </c>
      <c r="AJ991">
        <v>7972</v>
      </c>
      <c r="AK991">
        <v>0</v>
      </c>
      <c r="AL991">
        <v>0</v>
      </c>
      <c r="AM991">
        <v>2242</v>
      </c>
      <c r="AS991">
        <v>621</v>
      </c>
      <c r="AT991">
        <v>0</v>
      </c>
      <c r="AW991">
        <v>1753</v>
      </c>
      <c r="AY991">
        <v>0</v>
      </c>
      <c r="BB991">
        <v>0</v>
      </c>
      <c r="BD991">
        <v>43272</v>
      </c>
      <c r="BH991">
        <v>15700</v>
      </c>
      <c r="BI991">
        <v>0</v>
      </c>
      <c r="BK991">
        <v>0</v>
      </c>
      <c r="BL991">
        <v>673</v>
      </c>
      <c r="BM991">
        <v>0</v>
      </c>
      <c r="BN991">
        <v>1066</v>
      </c>
      <c r="BT991">
        <v>0</v>
      </c>
      <c r="BU991">
        <v>0</v>
      </c>
      <c r="BV991">
        <v>1760</v>
      </c>
      <c r="BY991">
        <v>11399</v>
      </c>
      <c r="BZ991">
        <v>1106</v>
      </c>
      <c r="CB991">
        <v>0</v>
      </c>
    </row>
    <row r="992" spans="1:80" x14ac:dyDescent="0.25">
      <c r="A992" s="14">
        <v>37391</v>
      </c>
      <c r="B992">
        <v>289026</v>
      </c>
      <c r="C992">
        <v>67101</v>
      </c>
      <c r="D992">
        <v>123585</v>
      </c>
      <c r="E992">
        <v>1635</v>
      </c>
      <c r="F992">
        <v>10427</v>
      </c>
      <c r="G992">
        <v>1314</v>
      </c>
      <c r="H992">
        <v>2381</v>
      </c>
      <c r="I992">
        <v>5821</v>
      </c>
      <c r="K992">
        <v>14947</v>
      </c>
      <c r="L992">
        <v>5049</v>
      </c>
      <c r="N992">
        <v>17843</v>
      </c>
      <c r="O992">
        <v>47105</v>
      </c>
      <c r="P992">
        <v>0</v>
      </c>
      <c r="Q992">
        <v>34635</v>
      </c>
      <c r="R992">
        <v>165441</v>
      </c>
      <c r="T992">
        <v>2065</v>
      </c>
      <c r="U992">
        <v>1957</v>
      </c>
      <c r="V992">
        <v>0</v>
      </c>
      <c r="AC992">
        <v>2399</v>
      </c>
      <c r="AD992">
        <v>0</v>
      </c>
      <c r="AE992">
        <v>0</v>
      </c>
      <c r="AF992">
        <v>46383</v>
      </c>
      <c r="AI992">
        <v>459</v>
      </c>
      <c r="AJ992">
        <v>5944</v>
      </c>
      <c r="AK992">
        <v>0</v>
      </c>
      <c r="AL992">
        <v>0</v>
      </c>
      <c r="AM992">
        <v>2536</v>
      </c>
      <c r="AS992">
        <v>1264</v>
      </c>
      <c r="AT992">
        <v>0</v>
      </c>
      <c r="AW992">
        <v>2371</v>
      </c>
      <c r="AY992">
        <v>0</v>
      </c>
      <c r="BB992">
        <v>676</v>
      </c>
      <c r="BD992">
        <v>46241</v>
      </c>
      <c r="BH992">
        <v>14479</v>
      </c>
      <c r="BI992">
        <v>0</v>
      </c>
      <c r="BK992">
        <v>0</v>
      </c>
      <c r="BL992">
        <v>760</v>
      </c>
      <c r="BM992">
        <v>0</v>
      </c>
      <c r="BN992">
        <v>6827</v>
      </c>
      <c r="BT992">
        <v>0</v>
      </c>
      <c r="BU992">
        <v>222</v>
      </c>
      <c r="BV992">
        <v>1938</v>
      </c>
      <c r="BY992">
        <v>10877</v>
      </c>
      <c r="BZ992">
        <v>471</v>
      </c>
      <c r="CB992">
        <v>0</v>
      </c>
    </row>
    <row r="993" spans="1:80" x14ac:dyDescent="0.25">
      <c r="A993" s="14">
        <v>37422</v>
      </c>
      <c r="B993">
        <v>279718</v>
      </c>
      <c r="C993">
        <v>60791</v>
      </c>
      <c r="D993">
        <v>112889</v>
      </c>
      <c r="E993">
        <v>581</v>
      </c>
      <c r="F993">
        <v>13884</v>
      </c>
      <c r="G993">
        <v>310</v>
      </c>
      <c r="H993">
        <v>2022</v>
      </c>
      <c r="I993">
        <v>3676</v>
      </c>
      <c r="K993">
        <v>5015</v>
      </c>
      <c r="L993">
        <v>7305</v>
      </c>
      <c r="N993">
        <v>21062</v>
      </c>
      <c r="O993">
        <v>46945</v>
      </c>
      <c r="P993">
        <v>1526</v>
      </c>
      <c r="Q993">
        <v>28739</v>
      </c>
      <c r="R993">
        <v>166829</v>
      </c>
      <c r="T993">
        <v>2501</v>
      </c>
      <c r="U993">
        <v>618</v>
      </c>
      <c r="V993">
        <v>0</v>
      </c>
      <c r="AC993">
        <v>2066</v>
      </c>
      <c r="AD993">
        <v>0</v>
      </c>
      <c r="AE993">
        <v>799</v>
      </c>
      <c r="AF993">
        <v>43990</v>
      </c>
      <c r="AI993">
        <v>1013</v>
      </c>
      <c r="AJ993">
        <v>6132</v>
      </c>
      <c r="AK993">
        <v>0</v>
      </c>
      <c r="AL993">
        <v>0</v>
      </c>
      <c r="AM993">
        <v>3163</v>
      </c>
      <c r="AS993">
        <v>616</v>
      </c>
      <c r="AT993">
        <v>0</v>
      </c>
      <c r="AW993">
        <v>1716</v>
      </c>
      <c r="AY993">
        <v>265</v>
      </c>
      <c r="BB993">
        <v>0</v>
      </c>
      <c r="BD993">
        <v>44219</v>
      </c>
      <c r="BH993">
        <v>14703</v>
      </c>
      <c r="BI993">
        <v>0</v>
      </c>
      <c r="BK993">
        <v>0</v>
      </c>
      <c r="BL993">
        <v>364</v>
      </c>
      <c r="BM993">
        <v>0</v>
      </c>
      <c r="BN993">
        <v>2326</v>
      </c>
      <c r="BT993">
        <v>0</v>
      </c>
      <c r="BU993">
        <v>0</v>
      </c>
      <c r="BV993">
        <v>2289</v>
      </c>
      <c r="BY993">
        <v>18385</v>
      </c>
      <c r="BZ993">
        <v>1395</v>
      </c>
      <c r="CB993">
        <v>2093</v>
      </c>
    </row>
    <row r="994" spans="1:80" x14ac:dyDescent="0.25">
      <c r="A994" s="14">
        <v>37452</v>
      </c>
      <c r="B994">
        <v>284708</v>
      </c>
      <c r="C994">
        <v>59780</v>
      </c>
      <c r="D994">
        <v>119912</v>
      </c>
      <c r="E994">
        <v>0</v>
      </c>
      <c r="F994">
        <v>9245</v>
      </c>
      <c r="G994">
        <v>2018</v>
      </c>
      <c r="H994">
        <v>936</v>
      </c>
      <c r="I994">
        <v>6400</v>
      </c>
      <c r="K994">
        <v>9327</v>
      </c>
      <c r="L994">
        <v>7381</v>
      </c>
      <c r="N994">
        <v>18134</v>
      </c>
      <c r="O994">
        <v>41974</v>
      </c>
      <c r="P994">
        <v>0</v>
      </c>
      <c r="Q994">
        <v>41578</v>
      </c>
      <c r="R994">
        <v>164796</v>
      </c>
      <c r="T994">
        <v>3669</v>
      </c>
      <c r="U994">
        <v>1334</v>
      </c>
      <c r="V994">
        <v>0</v>
      </c>
      <c r="AC994">
        <v>1829</v>
      </c>
      <c r="AD994">
        <v>300</v>
      </c>
      <c r="AE994">
        <v>315</v>
      </c>
      <c r="AF994">
        <v>42121</v>
      </c>
      <c r="AI994">
        <v>1001</v>
      </c>
      <c r="AJ994">
        <v>6296</v>
      </c>
      <c r="AK994">
        <v>0</v>
      </c>
      <c r="AL994">
        <v>0</v>
      </c>
      <c r="AM994">
        <v>2873</v>
      </c>
      <c r="AS994">
        <v>404</v>
      </c>
      <c r="AT994">
        <v>0</v>
      </c>
      <c r="AW994">
        <v>420</v>
      </c>
      <c r="AY994">
        <v>261</v>
      </c>
      <c r="BB994">
        <v>346</v>
      </c>
      <c r="BD994">
        <v>47384</v>
      </c>
      <c r="BH994">
        <v>13899</v>
      </c>
      <c r="BI994">
        <v>1585</v>
      </c>
      <c r="BK994">
        <v>650</v>
      </c>
      <c r="BL994">
        <v>347</v>
      </c>
      <c r="BM994">
        <v>1098</v>
      </c>
      <c r="BN994">
        <v>2442</v>
      </c>
      <c r="BT994">
        <v>0</v>
      </c>
      <c r="BU994">
        <v>0</v>
      </c>
      <c r="BV994">
        <v>2238</v>
      </c>
      <c r="BY994">
        <v>14905</v>
      </c>
      <c r="BZ994">
        <v>0</v>
      </c>
      <c r="CB994">
        <v>1998</v>
      </c>
    </row>
    <row r="995" spans="1:80" x14ac:dyDescent="0.25">
      <c r="A995" s="14">
        <v>37483</v>
      </c>
      <c r="B995">
        <v>295874</v>
      </c>
      <c r="C995">
        <v>56603</v>
      </c>
      <c r="D995">
        <v>129169</v>
      </c>
      <c r="E995">
        <v>0</v>
      </c>
      <c r="F995">
        <v>6835</v>
      </c>
      <c r="G995">
        <v>843</v>
      </c>
      <c r="H995">
        <v>1622</v>
      </c>
      <c r="I995">
        <v>5255</v>
      </c>
      <c r="K995">
        <v>7620</v>
      </c>
      <c r="L995">
        <v>5246</v>
      </c>
      <c r="N995">
        <v>24567</v>
      </c>
      <c r="O995">
        <v>43737</v>
      </c>
      <c r="P995">
        <v>0</v>
      </c>
      <c r="Q995">
        <v>46946</v>
      </c>
      <c r="R995">
        <v>166705</v>
      </c>
      <c r="T995">
        <v>2662</v>
      </c>
      <c r="U995">
        <v>715</v>
      </c>
      <c r="V995">
        <v>0</v>
      </c>
      <c r="AC995">
        <v>3682</v>
      </c>
      <c r="AD995">
        <v>674</v>
      </c>
      <c r="AE995">
        <v>1886</v>
      </c>
      <c r="AF995">
        <v>47321</v>
      </c>
      <c r="AI995">
        <v>1058</v>
      </c>
      <c r="AJ995">
        <v>6731</v>
      </c>
      <c r="AK995">
        <v>0</v>
      </c>
      <c r="AL995">
        <v>0</v>
      </c>
      <c r="AM995">
        <v>2448</v>
      </c>
      <c r="AS995">
        <v>1204</v>
      </c>
      <c r="AT995">
        <v>0</v>
      </c>
      <c r="AW995">
        <v>1053</v>
      </c>
      <c r="AY995">
        <v>264</v>
      </c>
      <c r="BB995">
        <v>892</v>
      </c>
      <c r="BD995">
        <v>45713</v>
      </c>
      <c r="BH995">
        <v>12452</v>
      </c>
      <c r="BI995">
        <v>982</v>
      </c>
      <c r="BK995">
        <v>0</v>
      </c>
      <c r="BL995">
        <v>344</v>
      </c>
      <c r="BM995">
        <v>0</v>
      </c>
      <c r="BN995">
        <v>3096</v>
      </c>
      <c r="BT995">
        <v>0</v>
      </c>
      <c r="BU995">
        <v>0</v>
      </c>
      <c r="BV995">
        <v>1545</v>
      </c>
      <c r="BY995">
        <v>14874</v>
      </c>
      <c r="BZ995">
        <v>913</v>
      </c>
      <c r="CB995">
        <v>2694</v>
      </c>
    </row>
    <row r="996" spans="1:80" x14ac:dyDescent="0.25">
      <c r="A996" s="14">
        <v>37514</v>
      </c>
      <c r="B996">
        <v>263909</v>
      </c>
      <c r="C996">
        <v>59986</v>
      </c>
      <c r="D996">
        <v>116124</v>
      </c>
      <c r="E996">
        <v>971</v>
      </c>
      <c r="F996">
        <v>9880</v>
      </c>
      <c r="G996">
        <v>0</v>
      </c>
      <c r="H996">
        <v>2233</v>
      </c>
      <c r="I996">
        <v>4923</v>
      </c>
      <c r="K996">
        <v>4428</v>
      </c>
      <c r="L996">
        <v>8577</v>
      </c>
      <c r="N996">
        <v>14657</v>
      </c>
      <c r="O996">
        <v>45371</v>
      </c>
      <c r="P996">
        <v>508</v>
      </c>
      <c r="Q996">
        <v>39051</v>
      </c>
      <c r="R996">
        <v>147785</v>
      </c>
      <c r="T996">
        <v>773</v>
      </c>
      <c r="U996">
        <v>1952</v>
      </c>
      <c r="V996">
        <v>0</v>
      </c>
      <c r="AC996">
        <v>1598</v>
      </c>
      <c r="AD996">
        <v>0</v>
      </c>
      <c r="AE996">
        <v>900</v>
      </c>
      <c r="AF996">
        <v>42400</v>
      </c>
      <c r="AI996">
        <v>0</v>
      </c>
      <c r="AJ996">
        <v>7902</v>
      </c>
      <c r="AK996">
        <v>918</v>
      </c>
      <c r="AL996">
        <v>613</v>
      </c>
      <c r="AM996">
        <v>3055</v>
      </c>
      <c r="AS996">
        <v>793</v>
      </c>
      <c r="AT996">
        <v>0</v>
      </c>
      <c r="AW996">
        <v>1459</v>
      </c>
      <c r="AY996">
        <v>0</v>
      </c>
      <c r="BB996">
        <v>0</v>
      </c>
      <c r="BD996">
        <v>42495</v>
      </c>
      <c r="BH996">
        <v>8809</v>
      </c>
      <c r="BI996">
        <v>1957</v>
      </c>
      <c r="BK996">
        <v>0</v>
      </c>
      <c r="BL996">
        <v>380</v>
      </c>
      <c r="BM996">
        <v>1102</v>
      </c>
      <c r="BN996">
        <v>3115</v>
      </c>
      <c r="BT996">
        <v>0</v>
      </c>
      <c r="BU996">
        <v>0</v>
      </c>
      <c r="BV996">
        <v>2290</v>
      </c>
      <c r="BY996">
        <v>8349</v>
      </c>
      <c r="BZ996">
        <v>569</v>
      </c>
      <c r="CB996">
        <v>1881</v>
      </c>
    </row>
    <row r="997" spans="1:80" x14ac:dyDescent="0.25">
      <c r="A997" s="14">
        <v>37544</v>
      </c>
      <c r="B997">
        <v>295480</v>
      </c>
      <c r="C997">
        <v>64971</v>
      </c>
      <c r="D997">
        <v>130847</v>
      </c>
      <c r="E997">
        <v>1229</v>
      </c>
      <c r="F997">
        <v>7631</v>
      </c>
      <c r="G997">
        <v>1315</v>
      </c>
      <c r="H997">
        <v>1062</v>
      </c>
      <c r="I997">
        <v>2740</v>
      </c>
      <c r="K997">
        <v>7695</v>
      </c>
      <c r="L997">
        <v>5647</v>
      </c>
      <c r="N997">
        <v>17549</v>
      </c>
      <c r="O997">
        <v>50635</v>
      </c>
      <c r="P997">
        <v>0</v>
      </c>
      <c r="Q997">
        <v>45043</v>
      </c>
      <c r="R997">
        <v>164633</v>
      </c>
      <c r="T997">
        <v>2329</v>
      </c>
      <c r="U997">
        <v>2071</v>
      </c>
      <c r="V997">
        <v>7</v>
      </c>
      <c r="AC997">
        <v>2317</v>
      </c>
      <c r="AD997">
        <v>0</v>
      </c>
      <c r="AE997">
        <v>298</v>
      </c>
      <c r="AF997">
        <v>48913</v>
      </c>
      <c r="AI997">
        <v>1494</v>
      </c>
      <c r="AJ997">
        <v>7192</v>
      </c>
      <c r="AK997">
        <v>351</v>
      </c>
      <c r="AL997">
        <v>0</v>
      </c>
      <c r="AM997">
        <v>4672</v>
      </c>
      <c r="AS997">
        <v>619</v>
      </c>
      <c r="AT997">
        <v>0</v>
      </c>
      <c r="AW997">
        <v>2055</v>
      </c>
      <c r="AY997">
        <v>0</v>
      </c>
      <c r="BB997">
        <v>528</v>
      </c>
      <c r="BD997">
        <v>47257</v>
      </c>
      <c r="BH997">
        <v>9538</v>
      </c>
      <c r="BI997">
        <v>0</v>
      </c>
      <c r="BK997">
        <v>655</v>
      </c>
      <c r="BL997">
        <v>350</v>
      </c>
      <c r="BM997">
        <v>994</v>
      </c>
      <c r="BN997">
        <v>5893</v>
      </c>
      <c r="BT997">
        <v>0</v>
      </c>
      <c r="BU997">
        <v>0</v>
      </c>
      <c r="BV997">
        <v>2320</v>
      </c>
      <c r="BY997">
        <v>15081</v>
      </c>
      <c r="BZ997">
        <v>0</v>
      </c>
      <c r="CB997">
        <v>0</v>
      </c>
    </row>
    <row r="998" spans="1:80" x14ac:dyDescent="0.25">
      <c r="A998" s="14">
        <v>37575</v>
      </c>
      <c r="B998">
        <v>289623</v>
      </c>
      <c r="C998">
        <v>64733</v>
      </c>
      <c r="D998">
        <v>126185</v>
      </c>
      <c r="E998">
        <v>627</v>
      </c>
      <c r="F998">
        <v>11690</v>
      </c>
      <c r="G998">
        <v>0</v>
      </c>
      <c r="H998">
        <v>0</v>
      </c>
      <c r="I998">
        <v>3823</v>
      </c>
      <c r="K998">
        <v>12100</v>
      </c>
      <c r="L998">
        <v>7907</v>
      </c>
      <c r="N998">
        <v>16851</v>
      </c>
      <c r="O998">
        <v>44229</v>
      </c>
      <c r="P998">
        <v>497</v>
      </c>
      <c r="Q998">
        <v>43593</v>
      </c>
      <c r="R998">
        <v>163438</v>
      </c>
      <c r="T998">
        <v>2483</v>
      </c>
      <c r="U998">
        <v>1916</v>
      </c>
      <c r="V998">
        <v>0</v>
      </c>
      <c r="AC998">
        <v>512</v>
      </c>
      <c r="AD998">
        <v>1047</v>
      </c>
      <c r="AE998">
        <v>0</v>
      </c>
      <c r="AF998">
        <v>44510</v>
      </c>
      <c r="AI998">
        <v>632</v>
      </c>
      <c r="AJ998">
        <v>6347</v>
      </c>
      <c r="AK998">
        <v>0</v>
      </c>
      <c r="AL998">
        <v>0</v>
      </c>
      <c r="AM998">
        <v>4426</v>
      </c>
      <c r="AS998">
        <v>593</v>
      </c>
      <c r="AT998">
        <v>477</v>
      </c>
      <c r="AW998">
        <v>381</v>
      </c>
      <c r="AY998">
        <v>0</v>
      </c>
      <c r="BB998">
        <v>352</v>
      </c>
      <c r="BD998">
        <v>45971</v>
      </c>
      <c r="BH998">
        <v>11636</v>
      </c>
      <c r="BI998">
        <v>521</v>
      </c>
      <c r="BK998">
        <v>0</v>
      </c>
      <c r="BL998">
        <v>0</v>
      </c>
      <c r="BM998">
        <v>0</v>
      </c>
      <c r="BN998">
        <v>2562</v>
      </c>
      <c r="BT998">
        <v>498</v>
      </c>
      <c r="BU998">
        <v>196</v>
      </c>
      <c r="BV998">
        <v>2466</v>
      </c>
      <c r="BY998">
        <v>18960</v>
      </c>
      <c r="BZ998">
        <v>509</v>
      </c>
      <c r="CB998">
        <v>1311</v>
      </c>
    </row>
    <row r="999" spans="1:80" x14ac:dyDescent="0.25">
      <c r="A999" s="14">
        <v>37605</v>
      </c>
      <c r="B999">
        <v>270973</v>
      </c>
      <c r="C999">
        <v>74880</v>
      </c>
      <c r="D999">
        <v>116979</v>
      </c>
      <c r="E999">
        <v>1229</v>
      </c>
      <c r="F999">
        <v>9666</v>
      </c>
      <c r="G999">
        <v>1246</v>
      </c>
      <c r="H999">
        <v>0</v>
      </c>
      <c r="I999">
        <v>2727</v>
      </c>
      <c r="K999">
        <v>12225</v>
      </c>
      <c r="L999">
        <v>5896</v>
      </c>
      <c r="N999">
        <v>19986</v>
      </c>
      <c r="O999">
        <v>56260</v>
      </c>
      <c r="P999">
        <v>499</v>
      </c>
      <c r="Q999">
        <v>20222</v>
      </c>
      <c r="R999">
        <v>153994</v>
      </c>
      <c r="T999">
        <v>1933</v>
      </c>
      <c r="U999">
        <v>1583</v>
      </c>
      <c r="V999">
        <v>0</v>
      </c>
      <c r="AC999">
        <v>419</v>
      </c>
      <c r="AD999">
        <v>0</v>
      </c>
      <c r="AE999">
        <v>0</v>
      </c>
      <c r="AF999">
        <v>46274</v>
      </c>
      <c r="AI999">
        <v>417</v>
      </c>
      <c r="AJ999">
        <v>7682</v>
      </c>
      <c r="AK999">
        <v>0</v>
      </c>
      <c r="AL999">
        <v>0</v>
      </c>
      <c r="AM999">
        <v>3114</v>
      </c>
      <c r="AS999">
        <v>608</v>
      </c>
      <c r="AT999">
        <v>19</v>
      </c>
      <c r="AW999">
        <v>662</v>
      </c>
      <c r="AY999">
        <v>0</v>
      </c>
      <c r="BB999">
        <v>0</v>
      </c>
      <c r="BD999">
        <v>53766</v>
      </c>
      <c r="BH999">
        <v>6274</v>
      </c>
      <c r="BI999">
        <v>1015</v>
      </c>
      <c r="BK999">
        <v>0</v>
      </c>
      <c r="BL999">
        <v>0</v>
      </c>
      <c r="BM999">
        <v>0</v>
      </c>
      <c r="BN999">
        <v>3344</v>
      </c>
      <c r="BT999">
        <v>285</v>
      </c>
      <c r="BU999">
        <v>0</v>
      </c>
      <c r="BV999">
        <v>1703</v>
      </c>
      <c r="BY999">
        <v>11661</v>
      </c>
      <c r="BZ999">
        <v>258</v>
      </c>
      <c r="CB999">
        <v>0</v>
      </c>
    </row>
    <row r="1000" spans="1:80" x14ac:dyDescent="0.25">
      <c r="A1000" s="14">
        <v>37636</v>
      </c>
      <c r="B1000">
        <v>267623</v>
      </c>
      <c r="C1000">
        <v>80757</v>
      </c>
      <c r="D1000">
        <v>120048</v>
      </c>
      <c r="E1000">
        <v>1214</v>
      </c>
      <c r="F1000">
        <v>7586</v>
      </c>
      <c r="G1000">
        <v>834</v>
      </c>
      <c r="H1000">
        <v>0</v>
      </c>
      <c r="I1000">
        <v>3499</v>
      </c>
      <c r="K1000">
        <v>19642</v>
      </c>
      <c r="L1000">
        <v>4167</v>
      </c>
      <c r="N1000">
        <v>24921</v>
      </c>
      <c r="O1000">
        <v>55896</v>
      </c>
      <c r="P1000">
        <v>1052</v>
      </c>
      <c r="Q1000">
        <v>12373</v>
      </c>
      <c r="R1000">
        <v>147575</v>
      </c>
      <c r="T1000">
        <v>1305</v>
      </c>
      <c r="U1000">
        <v>620</v>
      </c>
      <c r="AC1000">
        <v>1473</v>
      </c>
      <c r="AD1000">
        <v>1279</v>
      </c>
      <c r="AE1000">
        <v>0</v>
      </c>
      <c r="AF1000">
        <v>51262</v>
      </c>
      <c r="AG1000">
        <v>0</v>
      </c>
      <c r="AI1000">
        <v>501</v>
      </c>
      <c r="AJ1000">
        <v>4282</v>
      </c>
      <c r="AK1000">
        <v>0</v>
      </c>
      <c r="AL1000">
        <v>0</v>
      </c>
      <c r="AM1000">
        <v>2633</v>
      </c>
      <c r="AS1000">
        <v>856</v>
      </c>
      <c r="AT1000">
        <v>0</v>
      </c>
      <c r="AW1000">
        <v>783</v>
      </c>
      <c r="AY1000">
        <v>0</v>
      </c>
      <c r="BB1000">
        <v>332</v>
      </c>
      <c r="BD1000">
        <v>47430</v>
      </c>
      <c r="BH1000">
        <v>4294</v>
      </c>
      <c r="BI1000">
        <v>0</v>
      </c>
      <c r="BK1000">
        <v>0</v>
      </c>
      <c r="BL1000">
        <v>0</v>
      </c>
      <c r="BM1000">
        <v>0</v>
      </c>
      <c r="BN1000">
        <v>3071</v>
      </c>
      <c r="BT1000">
        <v>567</v>
      </c>
      <c r="BU1000">
        <v>155</v>
      </c>
      <c r="BV1000">
        <v>1722</v>
      </c>
      <c r="BY1000">
        <v>12728</v>
      </c>
      <c r="BZ1000">
        <v>607</v>
      </c>
      <c r="CB1000">
        <v>0</v>
      </c>
    </row>
    <row r="1001" spans="1:80" x14ac:dyDescent="0.25">
      <c r="A1001" s="14">
        <v>37667</v>
      </c>
      <c r="B1001">
        <v>237278</v>
      </c>
      <c r="C1001">
        <v>72610</v>
      </c>
      <c r="D1001">
        <v>102824</v>
      </c>
      <c r="E1001">
        <v>0</v>
      </c>
      <c r="F1001">
        <v>7020</v>
      </c>
      <c r="G1001">
        <v>1228</v>
      </c>
      <c r="H1001">
        <v>324</v>
      </c>
      <c r="I1001">
        <v>4714</v>
      </c>
      <c r="K1001">
        <v>26963</v>
      </c>
      <c r="L1001">
        <v>6250</v>
      </c>
      <c r="N1001">
        <v>14146</v>
      </c>
      <c r="O1001">
        <v>39397</v>
      </c>
      <c r="P1001">
        <v>0</v>
      </c>
      <c r="Q1001">
        <v>15659</v>
      </c>
      <c r="R1001">
        <v>134454</v>
      </c>
      <c r="T1001">
        <v>500</v>
      </c>
      <c r="U1001">
        <v>651</v>
      </c>
      <c r="AC1001">
        <v>1019</v>
      </c>
      <c r="AD1001">
        <v>710</v>
      </c>
      <c r="AE1001">
        <v>296</v>
      </c>
      <c r="AF1001">
        <v>40503</v>
      </c>
      <c r="AG1001">
        <v>0</v>
      </c>
      <c r="AI1001">
        <v>399</v>
      </c>
      <c r="AJ1001">
        <v>6713</v>
      </c>
      <c r="AK1001">
        <v>0</v>
      </c>
      <c r="AL1001">
        <v>0</v>
      </c>
      <c r="AM1001">
        <v>2593</v>
      </c>
      <c r="AS1001">
        <v>405</v>
      </c>
      <c r="AT1001">
        <v>0</v>
      </c>
      <c r="AW1001">
        <v>409</v>
      </c>
      <c r="AY1001">
        <v>0</v>
      </c>
      <c r="BB1001">
        <v>0</v>
      </c>
      <c r="BD1001">
        <v>43174</v>
      </c>
      <c r="BH1001">
        <v>6609</v>
      </c>
      <c r="BI1001">
        <v>0</v>
      </c>
      <c r="BK1001">
        <v>0</v>
      </c>
      <c r="BL1001">
        <v>0</v>
      </c>
      <c r="BM1001">
        <v>0</v>
      </c>
      <c r="BN1001">
        <v>3400</v>
      </c>
      <c r="BT1001">
        <v>1351</v>
      </c>
      <c r="BU1001">
        <v>0</v>
      </c>
      <c r="BV1001">
        <v>2037</v>
      </c>
      <c r="BY1001">
        <v>11401</v>
      </c>
      <c r="BZ1001">
        <v>199</v>
      </c>
      <c r="CB1001">
        <v>0</v>
      </c>
    </row>
    <row r="1002" spans="1:80" x14ac:dyDescent="0.25">
      <c r="A1002" s="14">
        <v>37695</v>
      </c>
      <c r="B1002">
        <v>285994</v>
      </c>
      <c r="C1002">
        <v>84914</v>
      </c>
      <c r="D1002">
        <v>151385</v>
      </c>
      <c r="E1002">
        <v>1253</v>
      </c>
      <c r="F1002">
        <v>12268</v>
      </c>
      <c r="G1002">
        <v>836</v>
      </c>
      <c r="H1002">
        <v>609</v>
      </c>
      <c r="I1002">
        <v>3031</v>
      </c>
      <c r="K1002">
        <v>21110</v>
      </c>
      <c r="L1002">
        <v>6826</v>
      </c>
      <c r="N1002">
        <v>29285</v>
      </c>
      <c r="O1002">
        <v>56978</v>
      </c>
      <c r="P1002">
        <v>0</v>
      </c>
      <c r="Q1002">
        <v>35610</v>
      </c>
      <c r="R1002">
        <v>134609</v>
      </c>
      <c r="T1002">
        <v>1000</v>
      </c>
      <c r="U1002">
        <v>631</v>
      </c>
      <c r="AC1002">
        <v>476</v>
      </c>
      <c r="AD1002">
        <v>1667</v>
      </c>
      <c r="AE1002">
        <v>0</v>
      </c>
      <c r="AF1002">
        <v>44272</v>
      </c>
      <c r="AG1002">
        <v>0</v>
      </c>
      <c r="AI1002">
        <v>206</v>
      </c>
      <c r="AJ1002">
        <v>5064</v>
      </c>
      <c r="AK1002">
        <v>0</v>
      </c>
      <c r="AL1002">
        <v>589</v>
      </c>
      <c r="AM1002">
        <v>2554</v>
      </c>
      <c r="AS1002">
        <v>812</v>
      </c>
      <c r="AT1002">
        <v>479</v>
      </c>
      <c r="AW1002">
        <v>323</v>
      </c>
      <c r="AY1002">
        <v>0</v>
      </c>
      <c r="BB1002">
        <v>0</v>
      </c>
      <c r="BD1002">
        <v>40708</v>
      </c>
      <c r="BH1002">
        <v>5620</v>
      </c>
      <c r="BI1002">
        <v>0</v>
      </c>
      <c r="BK1002">
        <v>0</v>
      </c>
      <c r="BL1002">
        <v>445</v>
      </c>
      <c r="BM1002">
        <v>0</v>
      </c>
      <c r="BN1002">
        <v>500</v>
      </c>
      <c r="BT1002">
        <v>0</v>
      </c>
      <c r="BU1002">
        <v>0</v>
      </c>
      <c r="BV1002">
        <v>1864</v>
      </c>
      <c r="BY1002">
        <v>9270</v>
      </c>
      <c r="BZ1002">
        <v>1167</v>
      </c>
      <c r="CB1002">
        <v>0</v>
      </c>
    </row>
    <row r="1003" spans="1:80" x14ac:dyDescent="0.25">
      <c r="A1003" s="14">
        <v>37726</v>
      </c>
      <c r="B1003">
        <v>297835</v>
      </c>
      <c r="C1003">
        <v>92245</v>
      </c>
      <c r="D1003">
        <v>158355</v>
      </c>
      <c r="E1003">
        <v>2296</v>
      </c>
      <c r="F1003">
        <v>14447</v>
      </c>
      <c r="G1003">
        <v>0</v>
      </c>
      <c r="H1003">
        <v>0</v>
      </c>
      <c r="I1003">
        <v>4039</v>
      </c>
      <c r="K1003">
        <v>22157</v>
      </c>
      <c r="L1003">
        <v>8812</v>
      </c>
      <c r="N1003">
        <v>20922</v>
      </c>
      <c r="O1003">
        <v>60710</v>
      </c>
      <c r="P1003">
        <v>566</v>
      </c>
      <c r="Q1003">
        <v>41602</v>
      </c>
      <c r="R1003">
        <v>139480</v>
      </c>
      <c r="T1003">
        <v>925</v>
      </c>
      <c r="U1003">
        <v>731</v>
      </c>
      <c r="AC1003">
        <v>495</v>
      </c>
      <c r="AD1003">
        <v>0</v>
      </c>
      <c r="AE1003">
        <v>0</v>
      </c>
      <c r="AF1003">
        <v>38622</v>
      </c>
      <c r="AG1003">
        <v>0</v>
      </c>
      <c r="AI1003">
        <v>192</v>
      </c>
      <c r="AJ1003">
        <v>5089</v>
      </c>
      <c r="AK1003">
        <v>0</v>
      </c>
      <c r="AL1003">
        <v>880</v>
      </c>
      <c r="AM1003">
        <v>2835</v>
      </c>
      <c r="AS1003">
        <v>603</v>
      </c>
      <c r="AT1003">
        <v>0</v>
      </c>
      <c r="AW1003">
        <v>1290</v>
      </c>
      <c r="AY1003">
        <v>197</v>
      </c>
      <c r="BB1003">
        <v>641</v>
      </c>
      <c r="BD1003">
        <v>48983</v>
      </c>
      <c r="BH1003">
        <v>5454</v>
      </c>
      <c r="BI1003">
        <v>1039</v>
      </c>
      <c r="BK1003">
        <v>0</v>
      </c>
      <c r="BL1003">
        <v>327</v>
      </c>
      <c r="BM1003">
        <v>0</v>
      </c>
      <c r="BN1003">
        <v>565</v>
      </c>
      <c r="BT1003">
        <v>0</v>
      </c>
      <c r="BU1003">
        <v>0</v>
      </c>
      <c r="BV1003">
        <v>2623</v>
      </c>
      <c r="BY1003">
        <v>9247</v>
      </c>
      <c r="BZ1003">
        <v>874</v>
      </c>
      <c r="CB1003">
        <v>824</v>
      </c>
    </row>
    <row r="1004" spans="1:80" x14ac:dyDescent="0.25">
      <c r="A1004" s="14">
        <v>37756</v>
      </c>
      <c r="B1004">
        <v>314748</v>
      </c>
      <c r="C1004">
        <v>79722</v>
      </c>
      <c r="D1004">
        <v>156861</v>
      </c>
      <c r="E1004">
        <v>2510</v>
      </c>
      <c r="F1004">
        <v>11031</v>
      </c>
      <c r="G1004">
        <v>951</v>
      </c>
      <c r="H1004">
        <v>1278</v>
      </c>
      <c r="I1004">
        <v>4000</v>
      </c>
      <c r="K1004">
        <v>3980</v>
      </c>
      <c r="L1004">
        <v>6193</v>
      </c>
      <c r="N1004">
        <v>28108</v>
      </c>
      <c r="O1004">
        <v>69549</v>
      </c>
      <c r="P1004">
        <v>0</v>
      </c>
      <c r="Q1004">
        <v>46218</v>
      </c>
      <c r="R1004">
        <v>157887</v>
      </c>
      <c r="T1004">
        <v>1721</v>
      </c>
      <c r="U1004">
        <v>616</v>
      </c>
      <c r="AC1004">
        <v>1012</v>
      </c>
      <c r="AD1004">
        <v>353</v>
      </c>
      <c r="AE1004">
        <v>301</v>
      </c>
      <c r="AF1004">
        <v>46548</v>
      </c>
      <c r="AG1004">
        <v>0</v>
      </c>
      <c r="AI1004">
        <v>221</v>
      </c>
      <c r="AJ1004">
        <v>4114</v>
      </c>
      <c r="AK1004">
        <v>0</v>
      </c>
      <c r="AL1004">
        <v>1184</v>
      </c>
      <c r="AM1004">
        <v>4254</v>
      </c>
      <c r="AS1004">
        <v>804</v>
      </c>
      <c r="AT1004">
        <v>0</v>
      </c>
      <c r="AW1004">
        <v>303</v>
      </c>
      <c r="AY1004">
        <v>0</v>
      </c>
      <c r="BB1004">
        <v>680</v>
      </c>
      <c r="BD1004">
        <v>46911</v>
      </c>
      <c r="BH1004">
        <v>5878</v>
      </c>
      <c r="BI1004">
        <v>2307</v>
      </c>
      <c r="BK1004">
        <v>0</v>
      </c>
      <c r="BL1004">
        <v>0</v>
      </c>
      <c r="BM1004">
        <v>0</v>
      </c>
      <c r="BN1004">
        <v>4413</v>
      </c>
      <c r="BT1004">
        <v>0</v>
      </c>
      <c r="BU1004">
        <v>0</v>
      </c>
      <c r="BV1004">
        <v>1117</v>
      </c>
      <c r="BY1004">
        <v>14570</v>
      </c>
      <c r="BZ1004">
        <v>1032</v>
      </c>
      <c r="CB1004">
        <v>1176</v>
      </c>
    </row>
    <row r="1005" spans="1:80" x14ac:dyDescent="0.25">
      <c r="A1005" s="14">
        <v>37787</v>
      </c>
      <c r="B1005">
        <v>301151</v>
      </c>
      <c r="C1005">
        <v>66352</v>
      </c>
      <c r="D1005">
        <v>141661</v>
      </c>
      <c r="E1005">
        <v>8472</v>
      </c>
      <c r="F1005">
        <v>11714</v>
      </c>
      <c r="G1005">
        <v>310</v>
      </c>
      <c r="H1005">
        <v>3266</v>
      </c>
      <c r="I1005">
        <v>4213</v>
      </c>
      <c r="K1005">
        <v>0</v>
      </c>
      <c r="L1005">
        <v>8221</v>
      </c>
      <c r="N1005">
        <v>25092</v>
      </c>
      <c r="O1005">
        <v>57619</v>
      </c>
      <c r="P1005">
        <v>512</v>
      </c>
      <c r="Q1005">
        <v>41419</v>
      </c>
      <c r="R1005">
        <v>159490</v>
      </c>
      <c r="T1005">
        <v>3144</v>
      </c>
      <c r="U1005">
        <v>657</v>
      </c>
      <c r="AC1005">
        <v>1812</v>
      </c>
      <c r="AD1005">
        <v>352</v>
      </c>
      <c r="AE1005">
        <v>0</v>
      </c>
      <c r="AF1005">
        <v>45522</v>
      </c>
      <c r="AG1005">
        <v>0</v>
      </c>
      <c r="AI1005">
        <v>192</v>
      </c>
      <c r="AJ1005">
        <v>4383</v>
      </c>
      <c r="AK1005">
        <v>348</v>
      </c>
      <c r="AL1005">
        <v>827</v>
      </c>
      <c r="AM1005">
        <v>3593</v>
      </c>
      <c r="AS1005">
        <v>818</v>
      </c>
      <c r="AT1005">
        <v>0</v>
      </c>
      <c r="AW1005">
        <v>326</v>
      </c>
      <c r="AY1005">
        <v>0</v>
      </c>
      <c r="BB1005">
        <v>0</v>
      </c>
      <c r="BD1005">
        <v>44157</v>
      </c>
      <c r="BH1005">
        <v>7310</v>
      </c>
      <c r="BI1005">
        <v>0</v>
      </c>
      <c r="BK1005">
        <v>0</v>
      </c>
      <c r="BL1005">
        <v>0</v>
      </c>
      <c r="BM1005">
        <v>0</v>
      </c>
      <c r="BN1005">
        <v>13230</v>
      </c>
      <c r="BT1005">
        <v>0</v>
      </c>
      <c r="BU1005">
        <v>217</v>
      </c>
      <c r="BV1005">
        <v>3040</v>
      </c>
      <c r="BY1005">
        <v>11196</v>
      </c>
      <c r="BZ1005">
        <v>917</v>
      </c>
      <c r="CB1005">
        <v>0</v>
      </c>
    </row>
    <row r="1006" spans="1:80" x14ac:dyDescent="0.25">
      <c r="A1006" s="14">
        <v>37817</v>
      </c>
      <c r="B1006">
        <v>311061</v>
      </c>
      <c r="C1006">
        <v>64237</v>
      </c>
      <c r="D1006">
        <v>127479</v>
      </c>
      <c r="E1006">
        <v>2681</v>
      </c>
      <c r="F1006">
        <v>16029</v>
      </c>
      <c r="G1006">
        <v>951</v>
      </c>
      <c r="H1006">
        <v>2918</v>
      </c>
      <c r="I1006">
        <v>3028</v>
      </c>
      <c r="K1006">
        <v>2091</v>
      </c>
      <c r="L1006">
        <v>5249</v>
      </c>
      <c r="N1006">
        <v>24920</v>
      </c>
      <c r="O1006">
        <v>56897</v>
      </c>
      <c r="P1006">
        <v>0</v>
      </c>
      <c r="Q1006">
        <v>35641</v>
      </c>
      <c r="R1006">
        <v>183582</v>
      </c>
      <c r="T1006">
        <v>2244</v>
      </c>
      <c r="U1006">
        <v>725</v>
      </c>
      <c r="AC1006">
        <v>1965</v>
      </c>
      <c r="AD1006">
        <v>914</v>
      </c>
      <c r="AE1006">
        <v>1690</v>
      </c>
      <c r="AF1006">
        <v>50082</v>
      </c>
      <c r="AG1006">
        <v>0</v>
      </c>
      <c r="AI1006">
        <v>790</v>
      </c>
      <c r="AJ1006">
        <v>4984</v>
      </c>
      <c r="AK1006">
        <v>0</v>
      </c>
      <c r="AL1006">
        <v>0</v>
      </c>
      <c r="AM1006">
        <v>4298</v>
      </c>
      <c r="AS1006">
        <v>645</v>
      </c>
      <c r="AT1006">
        <v>0</v>
      </c>
      <c r="AW1006">
        <v>0</v>
      </c>
      <c r="AY1006">
        <v>0</v>
      </c>
      <c r="BB1006">
        <v>2937</v>
      </c>
      <c r="BD1006">
        <v>50990</v>
      </c>
      <c r="BH1006">
        <v>5021</v>
      </c>
      <c r="BI1006">
        <v>0</v>
      </c>
      <c r="BK1006">
        <v>0</v>
      </c>
      <c r="BL1006">
        <v>817</v>
      </c>
      <c r="BM1006">
        <v>0</v>
      </c>
      <c r="BN1006">
        <v>14839</v>
      </c>
      <c r="BT1006">
        <v>0</v>
      </c>
      <c r="BU1006">
        <v>296</v>
      </c>
      <c r="BV1006">
        <v>1312</v>
      </c>
      <c r="BY1006">
        <v>14080</v>
      </c>
      <c r="BZ1006">
        <v>299</v>
      </c>
      <c r="CB1006">
        <v>0</v>
      </c>
    </row>
    <row r="1007" spans="1:80" x14ac:dyDescent="0.25">
      <c r="A1007" s="14">
        <v>37848</v>
      </c>
      <c r="B1007">
        <v>310705</v>
      </c>
      <c r="C1007">
        <v>55272</v>
      </c>
      <c r="D1007">
        <v>134761</v>
      </c>
      <c r="E1007">
        <v>5939</v>
      </c>
      <c r="F1007">
        <v>14588</v>
      </c>
      <c r="G1007">
        <v>740</v>
      </c>
      <c r="H1007">
        <v>5281</v>
      </c>
      <c r="I1007">
        <v>4471</v>
      </c>
      <c r="K1007">
        <v>3875</v>
      </c>
      <c r="L1007">
        <v>5674</v>
      </c>
      <c r="N1007">
        <v>30637</v>
      </c>
      <c r="O1007">
        <v>45723</v>
      </c>
      <c r="P1007">
        <v>0</v>
      </c>
      <c r="Q1007">
        <v>41709</v>
      </c>
      <c r="R1007">
        <v>175944</v>
      </c>
      <c r="T1007">
        <v>1721</v>
      </c>
      <c r="U1007">
        <v>1269</v>
      </c>
      <c r="AC1007">
        <v>2541</v>
      </c>
      <c r="AD1007">
        <v>1699</v>
      </c>
      <c r="AE1007">
        <v>0</v>
      </c>
      <c r="AF1007">
        <v>49165</v>
      </c>
      <c r="AG1007">
        <v>0</v>
      </c>
      <c r="AI1007">
        <v>416</v>
      </c>
      <c r="AJ1007">
        <v>6398</v>
      </c>
      <c r="AK1007">
        <v>0</v>
      </c>
      <c r="AL1007">
        <v>0</v>
      </c>
      <c r="AM1007">
        <v>5258</v>
      </c>
      <c r="AS1007">
        <v>794</v>
      </c>
      <c r="AT1007">
        <v>0</v>
      </c>
      <c r="AW1007">
        <v>1204</v>
      </c>
      <c r="AY1007">
        <v>0</v>
      </c>
      <c r="BB1007">
        <v>1936</v>
      </c>
      <c r="BD1007">
        <v>48810</v>
      </c>
      <c r="BH1007">
        <v>5954</v>
      </c>
      <c r="BI1007">
        <v>3359</v>
      </c>
      <c r="BK1007">
        <v>0</v>
      </c>
      <c r="BL1007">
        <v>775</v>
      </c>
      <c r="BM1007">
        <v>0</v>
      </c>
      <c r="BN1007">
        <v>8943</v>
      </c>
      <c r="BT1007">
        <v>0</v>
      </c>
      <c r="BU1007">
        <v>0</v>
      </c>
      <c r="BV1007">
        <v>2532</v>
      </c>
      <c r="BY1007">
        <v>9879</v>
      </c>
      <c r="BZ1007">
        <v>830</v>
      </c>
      <c r="CB1007">
        <v>0</v>
      </c>
    </row>
    <row r="1008" spans="1:80" x14ac:dyDescent="0.25">
      <c r="A1008" s="14">
        <v>37879</v>
      </c>
      <c r="B1008">
        <v>308615</v>
      </c>
      <c r="C1008">
        <v>70062</v>
      </c>
      <c r="D1008">
        <v>143954</v>
      </c>
      <c r="E1008">
        <v>7282</v>
      </c>
      <c r="F1008">
        <v>12039</v>
      </c>
      <c r="G1008">
        <v>948</v>
      </c>
      <c r="H1008">
        <v>2944</v>
      </c>
      <c r="I1008">
        <v>3069</v>
      </c>
      <c r="K1008">
        <v>10869</v>
      </c>
      <c r="L1008">
        <v>7454</v>
      </c>
      <c r="N1008">
        <v>27156</v>
      </c>
      <c r="O1008">
        <v>50745</v>
      </c>
      <c r="P1008">
        <v>994</v>
      </c>
      <c r="Q1008">
        <v>39202</v>
      </c>
      <c r="R1008">
        <v>164661</v>
      </c>
      <c r="T1008">
        <v>1662</v>
      </c>
      <c r="U1008">
        <v>1900</v>
      </c>
      <c r="AC1008">
        <v>2052</v>
      </c>
      <c r="AD1008">
        <v>0</v>
      </c>
      <c r="AE1008">
        <v>799</v>
      </c>
      <c r="AF1008">
        <v>46147</v>
      </c>
      <c r="AG1008">
        <v>0</v>
      </c>
      <c r="AI1008">
        <v>716</v>
      </c>
      <c r="AJ1008">
        <v>5446</v>
      </c>
      <c r="AK1008">
        <v>350</v>
      </c>
      <c r="AL1008">
        <v>0</v>
      </c>
      <c r="AM1008">
        <v>4999</v>
      </c>
      <c r="AS1008">
        <v>419</v>
      </c>
      <c r="AT1008">
        <v>0</v>
      </c>
      <c r="AW1008">
        <v>252</v>
      </c>
      <c r="AY1008">
        <v>0</v>
      </c>
      <c r="BB1008">
        <v>664</v>
      </c>
      <c r="BD1008">
        <v>48917</v>
      </c>
      <c r="BH1008">
        <v>6432</v>
      </c>
      <c r="BI1008">
        <v>2094</v>
      </c>
      <c r="BK1008">
        <v>649</v>
      </c>
      <c r="BL1008">
        <v>0</v>
      </c>
      <c r="BM1008">
        <v>0</v>
      </c>
      <c r="BN1008">
        <v>4273</v>
      </c>
      <c r="BT1008">
        <v>0</v>
      </c>
      <c r="BU1008">
        <v>0</v>
      </c>
      <c r="BV1008">
        <v>2471</v>
      </c>
      <c r="BY1008">
        <v>14616</v>
      </c>
      <c r="BZ1008">
        <v>903</v>
      </c>
      <c r="CB1008">
        <v>0</v>
      </c>
    </row>
    <row r="1009" spans="1:80" x14ac:dyDescent="0.25">
      <c r="A1009" s="14">
        <v>37909</v>
      </c>
      <c r="B1009">
        <v>311950</v>
      </c>
      <c r="C1009">
        <v>71008</v>
      </c>
      <c r="D1009">
        <v>147365</v>
      </c>
      <c r="E1009">
        <v>2663</v>
      </c>
      <c r="F1009">
        <v>11561</v>
      </c>
      <c r="G1009">
        <v>1263</v>
      </c>
      <c r="H1009">
        <v>2885</v>
      </c>
      <c r="I1009">
        <v>4369</v>
      </c>
      <c r="K1009">
        <v>22771</v>
      </c>
      <c r="L1009">
        <v>5204</v>
      </c>
      <c r="N1009">
        <v>30677</v>
      </c>
      <c r="O1009">
        <v>43033</v>
      </c>
      <c r="P1009">
        <v>0</v>
      </c>
      <c r="Q1009">
        <v>40154</v>
      </c>
      <c r="R1009">
        <v>164585</v>
      </c>
      <c r="T1009">
        <v>2025</v>
      </c>
      <c r="U1009">
        <v>1394</v>
      </c>
      <c r="AC1009">
        <v>986</v>
      </c>
      <c r="AD1009">
        <v>1787</v>
      </c>
      <c r="AE1009">
        <v>549</v>
      </c>
      <c r="AF1009">
        <v>52685</v>
      </c>
      <c r="AG1009">
        <v>0</v>
      </c>
      <c r="AI1009">
        <v>157</v>
      </c>
      <c r="AJ1009">
        <v>5751</v>
      </c>
      <c r="AK1009">
        <v>0</v>
      </c>
      <c r="AL1009">
        <v>0</v>
      </c>
      <c r="AM1009">
        <v>7257</v>
      </c>
      <c r="AS1009">
        <v>620</v>
      </c>
      <c r="AT1009">
        <v>0</v>
      </c>
      <c r="AW1009">
        <v>2863</v>
      </c>
      <c r="AY1009">
        <v>458</v>
      </c>
      <c r="BB1009">
        <v>288</v>
      </c>
      <c r="BD1009">
        <v>50234</v>
      </c>
      <c r="BH1009">
        <v>5876</v>
      </c>
      <c r="BI1009">
        <v>1732</v>
      </c>
      <c r="BK1009">
        <v>0</v>
      </c>
      <c r="BL1009">
        <v>431</v>
      </c>
      <c r="BM1009">
        <v>0</v>
      </c>
      <c r="BN1009">
        <v>1060</v>
      </c>
      <c r="BT1009">
        <v>0</v>
      </c>
      <c r="BU1009">
        <v>0</v>
      </c>
      <c r="BV1009">
        <v>2405</v>
      </c>
      <c r="BY1009">
        <v>8830</v>
      </c>
      <c r="BZ1009">
        <v>523</v>
      </c>
      <c r="CB1009">
        <v>0</v>
      </c>
    </row>
    <row r="1010" spans="1:80" x14ac:dyDescent="0.25">
      <c r="A1010" s="14">
        <v>37940</v>
      </c>
      <c r="B1010">
        <v>280530</v>
      </c>
      <c r="C1010">
        <v>76905</v>
      </c>
      <c r="D1010">
        <v>141994</v>
      </c>
      <c r="E1010">
        <v>4544</v>
      </c>
      <c r="F1010">
        <v>5718</v>
      </c>
      <c r="G1010">
        <v>1356</v>
      </c>
      <c r="H1010">
        <v>1947</v>
      </c>
      <c r="I1010">
        <v>4247</v>
      </c>
      <c r="K1010">
        <v>21194</v>
      </c>
      <c r="L1010">
        <v>5275</v>
      </c>
      <c r="N1010">
        <v>18667</v>
      </c>
      <c r="O1010">
        <v>49915</v>
      </c>
      <c r="P1010">
        <v>521</v>
      </c>
      <c r="Q1010">
        <v>40571</v>
      </c>
      <c r="R1010">
        <v>138536</v>
      </c>
      <c r="T1010">
        <v>1267</v>
      </c>
      <c r="U1010">
        <v>653</v>
      </c>
      <c r="AC1010">
        <v>2048</v>
      </c>
      <c r="AD1010">
        <v>333</v>
      </c>
      <c r="AE1010">
        <v>303</v>
      </c>
      <c r="AF1010">
        <v>49171</v>
      </c>
      <c r="AG1010">
        <v>0</v>
      </c>
      <c r="AI1010">
        <v>850</v>
      </c>
      <c r="AJ1010">
        <v>3056</v>
      </c>
      <c r="AK1010">
        <v>0</v>
      </c>
      <c r="AL1010">
        <v>0</v>
      </c>
      <c r="AM1010">
        <v>3098</v>
      </c>
      <c r="AS1010">
        <v>666</v>
      </c>
      <c r="AT1010">
        <v>0</v>
      </c>
      <c r="AW1010">
        <v>1307</v>
      </c>
      <c r="AY1010">
        <v>713</v>
      </c>
      <c r="BB1010">
        <v>0</v>
      </c>
      <c r="BD1010">
        <v>47540</v>
      </c>
      <c r="BH1010">
        <v>3878</v>
      </c>
      <c r="BI1010">
        <v>2205</v>
      </c>
      <c r="BK1010">
        <v>0</v>
      </c>
      <c r="BL1010">
        <v>0</v>
      </c>
      <c r="BM1010">
        <v>0</v>
      </c>
      <c r="BN1010">
        <v>0</v>
      </c>
      <c r="BT1010">
        <v>0</v>
      </c>
      <c r="BU1010">
        <v>0</v>
      </c>
      <c r="BV1010">
        <v>1245</v>
      </c>
      <c r="BY1010">
        <v>7032</v>
      </c>
      <c r="BZ1010">
        <v>418</v>
      </c>
      <c r="CB1010">
        <v>0</v>
      </c>
    </row>
    <row r="1011" spans="1:80" x14ac:dyDescent="0.25">
      <c r="A1011" s="14">
        <v>37970</v>
      </c>
      <c r="B1011">
        <v>300206</v>
      </c>
      <c r="C1011">
        <v>70914</v>
      </c>
      <c r="D1011">
        <v>144143</v>
      </c>
      <c r="E1011">
        <v>2138</v>
      </c>
      <c r="F1011">
        <v>8348</v>
      </c>
      <c r="G1011">
        <v>338</v>
      </c>
      <c r="H1011">
        <v>0</v>
      </c>
      <c r="I1011">
        <v>4990</v>
      </c>
      <c r="K1011">
        <v>21011</v>
      </c>
      <c r="L1011">
        <v>6545</v>
      </c>
      <c r="N1011">
        <v>29086</v>
      </c>
      <c r="O1011">
        <v>43358</v>
      </c>
      <c r="P1011">
        <v>0</v>
      </c>
      <c r="Q1011">
        <v>41546</v>
      </c>
      <c r="R1011">
        <v>156063</v>
      </c>
      <c r="T1011">
        <v>2369</v>
      </c>
      <c r="U1011">
        <v>0</v>
      </c>
      <c r="AC1011">
        <v>2399</v>
      </c>
      <c r="AD1011">
        <v>1021</v>
      </c>
      <c r="AE1011">
        <v>561</v>
      </c>
      <c r="AF1011">
        <v>51554</v>
      </c>
      <c r="AG1011">
        <v>954</v>
      </c>
      <c r="AI1011">
        <v>0</v>
      </c>
      <c r="AJ1011">
        <v>5211</v>
      </c>
      <c r="AK1011">
        <v>0</v>
      </c>
      <c r="AL1011">
        <v>0</v>
      </c>
      <c r="AM1011">
        <v>7354</v>
      </c>
      <c r="AS1011">
        <v>585</v>
      </c>
      <c r="AT1011">
        <v>0</v>
      </c>
      <c r="AW1011">
        <v>459</v>
      </c>
      <c r="AY1011">
        <v>0</v>
      </c>
      <c r="BB1011">
        <v>349</v>
      </c>
      <c r="BD1011">
        <v>54718</v>
      </c>
      <c r="BH1011">
        <v>3609</v>
      </c>
      <c r="BI1011">
        <v>0</v>
      </c>
      <c r="BK1011">
        <v>0</v>
      </c>
      <c r="BL1011">
        <v>0</v>
      </c>
      <c r="BM1011">
        <v>0</v>
      </c>
      <c r="BN1011">
        <v>644</v>
      </c>
      <c r="BT1011">
        <v>0</v>
      </c>
      <c r="BU1011">
        <v>0</v>
      </c>
      <c r="BV1011">
        <v>2261</v>
      </c>
      <c r="BY1011">
        <v>8089</v>
      </c>
      <c r="BZ1011">
        <v>1248</v>
      </c>
      <c r="CB1011">
        <v>0</v>
      </c>
    </row>
    <row r="1012" spans="1:80" x14ac:dyDescent="0.25">
      <c r="A1012" s="14">
        <v>38001</v>
      </c>
      <c r="B1012">
        <v>289762</v>
      </c>
      <c r="C1012">
        <v>69678</v>
      </c>
      <c r="D1012">
        <v>142909</v>
      </c>
      <c r="E1012">
        <v>3819</v>
      </c>
      <c r="F1012">
        <v>8601</v>
      </c>
      <c r="I1012">
        <v>3021</v>
      </c>
      <c r="K1012">
        <v>17927</v>
      </c>
      <c r="L1012">
        <v>7372</v>
      </c>
      <c r="N1012">
        <v>28726</v>
      </c>
      <c r="O1012">
        <v>44379</v>
      </c>
      <c r="Q1012">
        <v>40249</v>
      </c>
      <c r="R1012">
        <v>146853</v>
      </c>
      <c r="T1012">
        <v>1397</v>
      </c>
      <c r="U1012">
        <v>623</v>
      </c>
      <c r="AC1012">
        <v>3203</v>
      </c>
      <c r="AD1012">
        <v>627</v>
      </c>
      <c r="AE1012">
        <v>488</v>
      </c>
      <c r="AF1012">
        <v>50781</v>
      </c>
      <c r="AG1012">
        <v>941</v>
      </c>
      <c r="AI1012">
        <v>209</v>
      </c>
      <c r="AJ1012">
        <v>8558</v>
      </c>
      <c r="AM1012">
        <v>5810</v>
      </c>
      <c r="AQ1012">
        <v>0</v>
      </c>
      <c r="AS1012">
        <v>631</v>
      </c>
      <c r="AW1012">
        <v>437</v>
      </c>
      <c r="BB1012">
        <v>430</v>
      </c>
      <c r="BD1012">
        <v>49720</v>
      </c>
      <c r="BE1012">
        <v>0</v>
      </c>
      <c r="BF1012">
        <v>0</v>
      </c>
      <c r="BH1012">
        <v>4619</v>
      </c>
      <c r="BL1012">
        <v>383</v>
      </c>
      <c r="BN1012">
        <v>242</v>
      </c>
      <c r="BU1012">
        <v>194</v>
      </c>
      <c r="BV1012">
        <v>1713</v>
      </c>
      <c r="BY1012">
        <v>3913</v>
      </c>
      <c r="BZ1012">
        <v>749</v>
      </c>
    </row>
    <row r="1013" spans="1:80" x14ac:dyDescent="0.25">
      <c r="A1013" s="14">
        <v>38032</v>
      </c>
      <c r="B1013">
        <v>270188</v>
      </c>
      <c r="C1013">
        <v>58610</v>
      </c>
      <c r="D1013">
        <v>130436</v>
      </c>
      <c r="E1013">
        <v>2662</v>
      </c>
      <c r="F1013">
        <v>7869</v>
      </c>
      <c r="H1013">
        <v>3399</v>
      </c>
      <c r="I1013">
        <v>4714</v>
      </c>
      <c r="K1013">
        <v>18725</v>
      </c>
      <c r="L1013">
        <v>2316</v>
      </c>
      <c r="N1013">
        <v>30365</v>
      </c>
      <c r="O1013">
        <v>37569</v>
      </c>
      <c r="Q1013">
        <v>37512</v>
      </c>
      <c r="R1013">
        <v>139752</v>
      </c>
      <c r="T1013">
        <v>1628</v>
      </c>
      <c r="U1013">
        <v>653</v>
      </c>
      <c r="AB1013">
        <v>260</v>
      </c>
      <c r="AC1013">
        <v>1954</v>
      </c>
      <c r="AD1013">
        <v>734</v>
      </c>
      <c r="AE1013">
        <v>947</v>
      </c>
      <c r="AF1013">
        <v>44107</v>
      </c>
      <c r="AG1013">
        <v>2398</v>
      </c>
      <c r="AI1013">
        <v>1093</v>
      </c>
      <c r="AJ1013">
        <v>1757</v>
      </c>
      <c r="AK1013">
        <v>350</v>
      </c>
      <c r="AL1013">
        <v>821</v>
      </c>
      <c r="AM1013">
        <v>6428</v>
      </c>
      <c r="AQ1013">
        <v>0</v>
      </c>
      <c r="AS1013">
        <v>647</v>
      </c>
      <c r="AW1013">
        <v>1287</v>
      </c>
      <c r="AY1013">
        <v>178</v>
      </c>
      <c r="BD1013">
        <v>43427</v>
      </c>
      <c r="BE1013">
        <v>0</v>
      </c>
      <c r="BF1013">
        <v>0</v>
      </c>
      <c r="BH1013">
        <v>4871</v>
      </c>
      <c r="BN1013">
        <v>305</v>
      </c>
      <c r="BR1013">
        <v>0</v>
      </c>
      <c r="BV1013">
        <v>2296</v>
      </c>
      <c r="BY1013">
        <v>8618</v>
      </c>
      <c r="BZ1013">
        <v>298</v>
      </c>
    </row>
    <row r="1014" spans="1:80" x14ac:dyDescent="0.25">
      <c r="A1014" s="14">
        <v>38061</v>
      </c>
      <c r="B1014">
        <v>312739</v>
      </c>
      <c r="C1014">
        <v>72732</v>
      </c>
      <c r="D1014">
        <v>160623</v>
      </c>
      <c r="E1014">
        <v>7844</v>
      </c>
      <c r="F1014">
        <v>10403</v>
      </c>
      <c r="G1014">
        <v>991</v>
      </c>
      <c r="H1014">
        <v>3884</v>
      </c>
      <c r="I1014">
        <v>3358</v>
      </c>
      <c r="K1014">
        <v>20301</v>
      </c>
      <c r="L1014">
        <v>6628</v>
      </c>
      <c r="N1014">
        <v>37421</v>
      </c>
      <c r="O1014">
        <v>45803</v>
      </c>
      <c r="Q1014">
        <v>41640</v>
      </c>
      <c r="R1014">
        <v>152116</v>
      </c>
      <c r="T1014">
        <v>1901</v>
      </c>
      <c r="U1014">
        <v>680</v>
      </c>
      <c r="AC1014">
        <v>1315</v>
      </c>
      <c r="AE1014">
        <v>467</v>
      </c>
      <c r="AF1014">
        <v>49914</v>
      </c>
      <c r="AG1014">
        <v>1962</v>
      </c>
      <c r="AI1014">
        <v>200</v>
      </c>
      <c r="AJ1014">
        <v>3268</v>
      </c>
      <c r="AK1014">
        <v>351</v>
      </c>
      <c r="AM1014">
        <v>2937</v>
      </c>
      <c r="AQ1014">
        <v>0</v>
      </c>
      <c r="AS1014">
        <v>602</v>
      </c>
      <c r="AW1014">
        <v>986</v>
      </c>
      <c r="BB1014">
        <v>258</v>
      </c>
      <c r="BD1014">
        <v>48845</v>
      </c>
      <c r="BE1014">
        <v>0</v>
      </c>
      <c r="BF1014">
        <v>0</v>
      </c>
      <c r="BH1014">
        <v>6715</v>
      </c>
      <c r="BI1014">
        <v>352</v>
      </c>
      <c r="BN1014">
        <v>1292</v>
      </c>
      <c r="BV1014">
        <v>1738</v>
      </c>
      <c r="BY1014">
        <v>9081</v>
      </c>
      <c r="BZ1014">
        <v>1602</v>
      </c>
    </row>
    <row r="1015" spans="1:80" x14ac:dyDescent="0.25">
      <c r="A1015" s="14">
        <v>38092</v>
      </c>
      <c r="B1015">
        <v>303443</v>
      </c>
      <c r="C1015">
        <v>68182</v>
      </c>
      <c r="D1015">
        <v>151502</v>
      </c>
      <c r="E1015">
        <v>8047</v>
      </c>
      <c r="F1015">
        <v>9757</v>
      </c>
      <c r="H1015">
        <v>1541</v>
      </c>
      <c r="I1015">
        <v>5067</v>
      </c>
      <c r="K1015">
        <v>22636</v>
      </c>
      <c r="L1015">
        <v>9652</v>
      </c>
      <c r="N1015">
        <v>31886</v>
      </c>
      <c r="O1015">
        <v>34869</v>
      </c>
      <c r="P1015">
        <v>876</v>
      </c>
      <c r="Q1015">
        <v>41171</v>
      </c>
      <c r="R1015">
        <v>151941</v>
      </c>
      <c r="T1015">
        <v>2564</v>
      </c>
      <c r="AC1015">
        <v>648</v>
      </c>
      <c r="AD1015">
        <v>952</v>
      </c>
      <c r="AE1015">
        <v>950</v>
      </c>
      <c r="AF1015">
        <v>47592</v>
      </c>
      <c r="AG1015">
        <v>1263</v>
      </c>
      <c r="AI1015">
        <v>210</v>
      </c>
      <c r="AJ1015">
        <v>4071</v>
      </c>
      <c r="AM1015">
        <v>6764</v>
      </c>
      <c r="AQ1015">
        <v>0</v>
      </c>
      <c r="AS1015">
        <v>596</v>
      </c>
      <c r="AW1015">
        <v>2216</v>
      </c>
      <c r="BD1015">
        <v>46965</v>
      </c>
      <c r="BE1015">
        <v>0</v>
      </c>
      <c r="BF1015">
        <v>0</v>
      </c>
      <c r="BH1015">
        <v>3924</v>
      </c>
      <c r="BM1015">
        <v>149</v>
      </c>
      <c r="BN1015">
        <v>6848</v>
      </c>
      <c r="BV1015">
        <v>2307</v>
      </c>
      <c r="BY1015">
        <v>9183</v>
      </c>
      <c r="BZ1015">
        <v>739</v>
      </c>
    </row>
    <row r="1016" spans="1:80" x14ac:dyDescent="0.25">
      <c r="A1016" s="14">
        <v>38122</v>
      </c>
      <c r="B1016">
        <v>324012</v>
      </c>
      <c r="C1016">
        <v>75619</v>
      </c>
      <c r="D1016">
        <v>163424</v>
      </c>
      <c r="E1016">
        <v>7245</v>
      </c>
      <c r="F1016">
        <v>11891</v>
      </c>
      <c r="H1016">
        <v>828</v>
      </c>
      <c r="I1016">
        <v>3600</v>
      </c>
      <c r="K1016">
        <v>20891</v>
      </c>
      <c r="L1016">
        <v>8457</v>
      </c>
      <c r="N1016">
        <v>36849</v>
      </c>
      <c r="O1016">
        <v>46271</v>
      </c>
      <c r="Q1016">
        <v>42513</v>
      </c>
      <c r="R1016">
        <v>160588</v>
      </c>
      <c r="T1016">
        <v>2122</v>
      </c>
      <c r="U1016">
        <v>1205</v>
      </c>
      <c r="AC1016">
        <v>504</v>
      </c>
      <c r="AE1016">
        <v>649</v>
      </c>
      <c r="AF1016">
        <v>51033</v>
      </c>
      <c r="AG1016">
        <v>1485</v>
      </c>
      <c r="AI1016">
        <v>204</v>
      </c>
      <c r="AJ1016">
        <v>5374</v>
      </c>
      <c r="AM1016">
        <v>8405</v>
      </c>
      <c r="AQ1016">
        <v>0</v>
      </c>
      <c r="AS1016">
        <v>438</v>
      </c>
      <c r="AW1016">
        <v>1198</v>
      </c>
      <c r="BB1016">
        <v>671</v>
      </c>
      <c r="BD1016">
        <v>51645</v>
      </c>
      <c r="BE1016">
        <v>0</v>
      </c>
      <c r="BF1016">
        <v>0</v>
      </c>
      <c r="BH1016">
        <v>6377</v>
      </c>
      <c r="BI1016">
        <v>723</v>
      </c>
      <c r="BN1016">
        <v>4413</v>
      </c>
      <c r="BV1016">
        <v>1269</v>
      </c>
      <c r="BY1016">
        <v>7752</v>
      </c>
    </row>
    <row r="1017" spans="1:80" x14ac:dyDescent="0.25">
      <c r="A1017" s="14">
        <v>38153</v>
      </c>
      <c r="B1017">
        <v>315989</v>
      </c>
      <c r="C1017">
        <v>69454</v>
      </c>
      <c r="D1017">
        <v>157889</v>
      </c>
      <c r="E1017">
        <v>6483</v>
      </c>
      <c r="F1017">
        <v>3800</v>
      </c>
      <c r="H1017">
        <v>974</v>
      </c>
      <c r="I1017">
        <v>5839</v>
      </c>
      <c r="K1017">
        <v>19069</v>
      </c>
      <c r="L1017">
        <v>6722</v>
      </c>
      <c r="M1017">
        <v>1024</v>
      </c>
      <c r="N1017">
        <v>36234</v>
      </c>
      <c r="O1017">
        <v>43663</v>
      </c>
      <c r="Q1017">
        <v>43164</v>
      </c>
      <c r="R1017">
        <v>158100</v>
      </c>
      <c r="T1017">
        <v>1463</v>
      </c>
      <c r="AB1017">
        <v>15</v>
      </c>
      <c r="AC1017">
        <v>2731</v>
      </c>
      <c r="AD1017">
        <v>221</v>
      </c>
      <c r="AE1017">
        <v>0</v>
      </c>
      <c r="AF1017">
        <v>51711</v>
      </c>
      <c r="AG1017">
        <v>958</v>
      </c>
      <c r="AI1017">
        <v>200</v>
      </c>
      <c r="AJ1017">
        <v>5771</v>
      </c>
      <c r="AK1017">
        <v>625</v>
      </c>
      <c r="AM1017">
        <v>5594</v>
      </c>
      <c r="AQ1017">
        <v>0</v>
      </c>
      <c r="AS1017">
        <v>595</v>
      </c>
      <c r="AW1017">
        <v>1530</v>
      </c>
      <c r="AY1017">
        <v>901</v>
      </c>
      <c r="AZ1017">
        <v>1340</v>
      </c>
      <c r="BB1017">
        <v>162</v>
      </c>
      <c r="BD1017">
        <v>50038</v>
      </c>
      <c r="BE1017">
        <v>0</v>
      </c>
      <c r="BF1017">
        <v>0</v>
      </c>
      <c r="BH1017">
        <v>4642</v>
      </c>
      <c r="BN1017">
        <v>9636</v>
      </c>
      <c r="BV1017">
        <v>1029</v>
      </c>
      <c r="BY1017">
        <v>9106</v>
      </c>
      <c r="BZ1017">
        <v>749</v>
      </c>
    </row>
    <row r="1018" spans="1:80" x14ac:dyDescent="0.25">
      <c r="A1018" s="14">
        <v>38183</v>
      </c>
      <c r="B1018">
        <v>319253</v>
      </c>
      <c r="C1018">
        <v>76964</v>
      </c>
      <c r="D1018">
        <v>159105</v>
      </c>
      <c r="E1018">
        <v>9220</v>
      </c>
      <c r="F1018">
        <v>11020</v>
      </c>
      <c r="G1018">
        <v>903</v>
      </c>
      <c r="H1018">
        <v>1948</v>
      </c>
      <c r="I1018">
        <v>3612</v>
      </c>
      <c r="K1018">
        <v>18373</v>
      </c>
      <c r="L1018">
        <v>8297</v>
      </c>
      <c r="M1018">
        <v>999</v>
      </c>
      <c r="N1018">
        <v>31616</v>
      </c>
      <c r="O1018">
        <v>50294</v>
      </c>
      <c r="Q1018">
        <v>38079</v>
      </c>
      <c r="R1018">
        <v>160148</v>
      </c>
      <c r="T1018">
        <v>1972</v>
      </c>
      <c r="U1018">
        <v>248</v>
      </c>
      <c r="AB1018">
        <v>36</v>
      </c>
      <c r="AC1018">
        <v>2951</v>
      </c>
      <c r="AE1018">
        <v>0</v>
      </c>
      <c r="AF1018">
        <v>51682</v>
      </c>
      <c r="AG1018">
        <v>892</v>
      </c>
      <c r="AI1018">
        <v>663</v>
      </c>
      <c r="AJ1018">
        <v>2578</v>
      </c>
      <c r="AK1018">
        <v>312</v>
      </c>
      <c r="AM1018">
        <v>7722</v>
      </c>
      <c r="AQ1018">
        <v>0</v>
      </c>
      <c r="AS1018">
        <v>659</v>
      </c>
      <c r="AW1018">
        <v>2227</v>
      </c>
      <c r="BB1018">
        <v>1068</v>
      </c>
      <c r="BD1018">
        <v>49688</v>
      </c>
      <c r="BE1018">
        <v>0</v>
      </c>
      <c r="BF1018">
        <v>0</v>
      </c>
      <c r="BH1018">
        <v>5973</v>
      </c>
      <c r="BN1018">
        <v>6373</v>
      </c>
      <c r="BV1018">
        <v>1666</v>
      </c>
      <c r="BY1018">
        <v>8182</v>
      </c>
    </row>
    <row r="1019" spans="1:80" x14ac:dyDescent="0.25">
      <c r="A1019" s="14">
        <v>38214</v>
      </c>
      <c r="B1019">
        <v>324258</v>
      </c>
      <c r="C1019">
        <v>86114</v>
      </c>
      <c r="D1019">
        <v>172054</v>
      </c>
      <c r="E1019">
        <v>10897</v>
      </c>
      <c r="F1019">
        <v>10582</v>
      </c>
      <c r="G1019">
        <v>902</v>
      </c>
      <c r="H1019">
        <v>1982</v>
      </c>
      <c r="I1019">
        <v>2023</v>
      </c>
      <c r="K1019">
        <v>24805</v>
      </c>
      <c r="L1019">
        <v>5907</v>
      </c>
      <c r="M1019">
        <v>1064</v>
      </c>
      <c r="N1019">
        <v>36698</v>
      </c>
      <c r="O1019">
        <v>54393</v>
      </c>
      <c r="P1019">
        <v>1009</v>
      </c>
      <c r="Q1019">
        <v>37012</v>
      </c>
      <c r="R1019">
        <v>152204</v>
      </c>
      <c r="T1019">
        <v>1406</v>
      </c>
      <c r="U1019">
        <v>655</v>
      </c>
      <c r="AC1019">
        <v>1560</v>
      </c>
      <c r="AD1019">
        <v>1228</v>
      </c>
      <c r="AE1019">
        <v>484</v>
      </c>
      <c r="AF1019">
        <v>46586</v>
      </c>
      <c r="AG1019">
        <v>1449</v>
      </c>
      <c r="AI1019">
        <v>204</v>
      </c>
      <c r="AJ1019">
        <v>4437</v>
      </c>
      <c r="AM1019">
        <v>7927</v>
      </c>
      <c r="AQ1019">
        <v>0</v>
      </c>
      <c r="AS1019">
        <v>434</v>
      </c>
      <c r="AW1019">
        <v>269</v>
      </c>
      <c r="BB1019">
        <v>1017</v>
      </c>
      <c r="BD1019">
        <v>49239</v>
      </c>
      <c r="BE1019">
        <v>0</v>
      </c>
      <c r="BF1019">
        <v>0</v>
      </c>
      <c r="BH1019">
        <v>5064</v>
      </c>
      <c r="BI1019">
        <v>1484</v>
      </c>
      <c r="BN1019">
        <v>3906</v>
      </c>
      <c r="BV1019">
        <v>1736</v>
      </c>
      <c r="BY1019">
        <v>5395</v>
      </c>
      <c r="BZ1019">
        <v>1820</v>
      </c>
      <c r="CB1019">
        <v>684</v>
      </c>
    </row>
    <row r="1020" spans="1:80" x14ac:dyDescent="0.25">
      <c r="A1020" s="14">
        <v>38245</v>
      </c>
      <c r="B1020">
        <v>290923</v>
      </c>
      <c r="C1020">
        <v>75501</v>
      </c>
      <c r="D1020">
        <v>145813</v>
      </c>
      <c r="E1020">
        <v>5614</v>
      </c>
      <c r="F1020">
        <v>10835</v>
      </c>
      <c r="G1020">
        <v>122</v>
      </c>
      <c r="H1020">
        <v>2359</v>
      </c>
      <c r="I1020">
        <v>2820</v>
      </c>
      <c r="K1020">
        <v>18680</v>
      </c>
      <c r="L1020">
        <v>9811</v>
      </c>
      <c r="M1020">
        <v>988</v>
      </c>
      <c r="N1020">
        <v>30355</v>
      </c>
      <c r="O1020">
        <v>47010</v>
      </c>
      <c r="Q1020">
        <v>32112</v>
      </c>
      <c r="R1020">
        <v>145110</v>
      </c>
      <c r="T1020">
        <v>1461</v>
      </c>
      <c r="U1020">
        <v>650</v>
      </c>
      <c r="AC1020">
        <v>3052</v>
      </c>
      <c r="AD1020">
        <v>1168</v>
      </c>
      <c r="AE1020">
        <v>529</v>
      </c>
      <c r="AF1020">
        <v>50586</v>
      </c>
      <c r="AG1020">
        <v>724</v>
      </c>
      <c r="AI1020">
        <v>194</v>
      </c>
      <c r="AJ1020">
        <v>4425</v>
      </c>
      <c r="AK1020">
        <v>902</v>
      </c>
      <c r="AM1020">
        <v>9068</v>
      </c>
      <c r="AQ1020">
        <v>0</v>
      </c>
      <c r="AS1020">
        <v>477</v>
      </c>
      <c r="AW1020">
        <v>1243</v>
      </c>
      <c r="AZ1020">
        <v>645</v>
      </c>
      <c r="BB1020">
        <v>350</v>
      </c>
      <c r="BD1020">
        <v>45808</v>
      </c>
      <c r="BE1020">
        <v>0</v>
      </c>
      <c r="BF1020">
        <v>0</v>
      </c>
      <c r="BH1020">
        <v>1760</v>
      </c>
      <c r="BN1020">
        <v>2025</v>
      </c>
      <c r="BV1020">
        <v>1126</v>
      </c>
      <c r="BY1020">
        <v>2830</v>
      </c>
      <c r="BZ1020">
        <v>513</v>
      </c>
      <c r="CB1020">
        <v>681</v>
      </c>
    </row>
    <row r="1021" spans="1:80" x14ac:dyDescent="0.25">
      <c r="A1021" s="14">
        <v>38275</v>
      </c>
      <c r="B1021">
        <v>321222</v>
      </c>
      <c r="C1021">
        <v>76191</v>
      </c>
      <c r="D1021">
        <v>155568</v>
      </c>
      <c r="E1021">
        <v>3520</v>
      </c>
      <c r="F1021">
        <v>5722</v>
      </c>
      <c r="H1021">
        <v>2270</v>
      </c>
      <c r="I1021">
        <v>7306</v>
      </c>
      <c r="K1021">
        <v>20070</v>
      </c>
      <c r="L1021">
        <v>7110</v>
      </c>
      <c r="M1021">
        <v>2045</v>
      </c>
      <c r="N1021">
        <v>32285</v>
      </c>
      <c r="O1021">
        <v>49011</v>
      </c>
      <c r="Q1021">
        <v>41229</v>
      </c>
      <c r="R1021">
        <v>165654</v>
      </c>
      <c r="T1021">
        <v>1308</v>
      </c>
      <c r="U1021">
        <v>589</v>
      </c>
      <c r="AC1021">
        <v>815</v>
      </c>
      <c r="AD1021">
        <v>686</v>
      </c>
      <c r="AE1021">
        <v>1730</v>
      </c>
      <c r="AF1021">
        <v>52447</v>
      </c>
      <c r="AG1021">
        <v>2601</v>
      </c>
      <c r="AI1021">
        <v>731</v>
      </c>
      <c r="AJ1021">
        <v>3925</v>
      </c>
      <c r="AK1021">
        <v>664</v>
      </c>
      <c r="AM1021">
        <v>9093</v>
      </c>
      <c r="AQ1021">
        <v>0</v>
      </c>
      <c r="AS1021">
        <v>475</v>
      </c>
      <c r="AW1021">
        <v>298</v>
      </c>
      <c r="AZ1021">
        <v>1243</v>
      </c>
      <c r="BB1021">
        <v>920</v>
      </c>
      <c r="BD1021">
        <v>53394</v>
      </c>
      <c r="BE1021">
        <v>0</v>
      </c>
      <c r="BF1021">
        <v>0</v>
      </c>
      <c r="BH1021">
        <v>3308</v>
      </c>
      <c r="BI1021">
        <v>287</v>
      </c>
      <c r="BN1021">
        <v>4829</v>
      </c>
      <c r="BV1021">
        <v>1486</v>
      </c>
      <c r="BY1021">
        <v>9057</v>
      </c>
      <c r="BZ1021">
        <v>768</v>
      </c>
    </row>
    <row r="1022" spans="1:80" x14ac:dyDescent="0.25">
      <c r="A1022" s="14">
        <v>38306</v>
      </c>
      <c r="B1022">
        <v>307154</v>
      </c>
      <c r="C1022">
        <v>77549</v>
      </c>
      <c r="D1022">
        <v>153721</v>
      </c>
      <c r="E1022">
        <v>7202</v>
      </c>
      <c r="F1022">
        <v>12065</v>
      </c>
      <c r="H1022">
        <v>2023</v>
      </c>
      <c r="I1022">
        <v>3470</v>
      </c>
      <c r="K1022">
        <v>18872</v>
      </c>
      <c r="L1022">
        <v>9734</v>
      </c>
      <c r="M1022">
        <v>604</v>
      </c>
      <c r="N1022">
        <v>30953</v>
      </c>
      <c r="O1022">
        <v>48943</v>
      </c>
      <c r="Q1022">
        <v>37096</v>
      </c>
      <c r="R1022">
        <v>153433</v>
      </c>
      <c r="T1022">
        <v>1035</v>
      </c>
      <c r="U1022">
        <v>622</v>
      </c>
      <c r="AE1022">
        <v>417</v>
      </c>
      <c r="AF1022">
        <v>46821</v>
      </c>
      <c r="AG1022">
        <v>3078</v>
      </c>
      <c r="AI1022">
        <v>690</v>
      </c>
      <c r="AJ1022">
        <v>3698</v>
      </c>
      <c r="AM1022">
        <v>7111</v>
      </c>
      <c r="AQ1022">
        <v>0</v>
      </c>
      <c r="AS1022">
        <v>660</v>
      </c>
      <c r="AW1022">
        <v>317</v>
      </c>
      <c r="AY1022">
        <v>501</v>
      </c>
      <c r="BB1022">
        <v>365</v>
      </c>
      <c r="BD1022">
        <v>48132</v>
      </c>
      <c r="BE1022">
        <v>0</v>
      </c>
      <c r="BF1022">
        <v>0</v>
      </c>
      <c r="BH1022">
        <v>3155</v>
      </c>
      <c r="BI1022">
        <v>724</v>
      </c>
      <c r="BN1022">
        <v>12054</v>
      </c>
      <c r="BT1022">
        <v>501</v>
      </c>
      <c r="BV1022">
        <v>969</v>
      </c>
      <c r="BY1022">
        <v>4671</v>
      </c>
      <c r="BZ1022">
        <v>671</v>
      </c>
    </row>
    <row r="1023" spans="1:80" x14ac:dyDescent="0.25">
      <c r="A1023" s="14">
        <v>38336</v>
      </c>
      <c r="B1023">
        <v>313120</v>
      </c>
      <c r="C1023">
        <v>71916</v>
      </c>
      <c r="D1023">
        <v>152360</v>
      </c>
      <c r="E1023">
        <v>6166</v>
      </c>
      <c r="F1023">
        <v>9473</v>
      </c>
      <c r="H1023">
        <v>3004</v>
      </c>
      <c r="I1023">
        <v>7231</v>
      </c>
      <c r="K1023">
        <v>19409</v>
      </c>
      <c r="L1023">
        <v>6353</v>
      </c>
      <c r="N1023">
        <v>31172</v>
      </c>
      <c r="O1023">
        <v>44920</v>
      </c>
      <c r="Q1023">
        <v>42754</v>
      </c>
      <c r="R1023">
        <v>160760</v>
      </c>
      <c r="T1023">
        <v>3242</v>
      </c>
      <c r="U1023">
        <v>1930</v>
      </c>
      <c r="AE1023">
        <v>95</v>
      </c>
      <c r="AF1023">
        <v>48229</v>
      </c>
      <c r="AG1023">
        <v>3054</v>
      </c>
      <c r="AI1023">
        <v>675</v>
      </c>
      <c r="AJ1023">
        <v>4187</v>
      </c>
      <c r="AK1023">
        <v>1897</v>
      </c>
      <c r="AM1023">
        <v>8078</v>
      </c>
      <c r="AQ1023">
        <v>0</v>
      </c>
      <c r="AS1023">
        <v>485</v>
      </c>
      <c r="AW1023">
        <v>352</v>
      </c>
      <c r="AY1023">
        <v>260</v>
      </c>
      <c r="BB1023">
        <v>1310</v>
      </c>
      <c r="BD1023">
        <v>48122</v>
      </c>
      <c r="BE1023">
        <v>0</v>
      </c>
      <c r="BF1023">
        <v>0</v>
      </c>
      <c r="BH1023">
        <v>1957</v>
      </c>
      <c r="BM1023">
        <v>1234</v>
      </c>
      <c r="BN1023">
        <v>6087</v>
      </c>
      <c r="BV1023">
        <v>692</v>
      </c>
      <c r="BY1023">
        <v>9405</v>
      </c>
      <c r="BZ1023">
        <v>1347</v>
      </c>
    </row>
    <row r="1024" spans="1:80" x14ac:dyDescent="0.25">
      <c r="A1024" s="14">
        <v>38367</v>
      </c>
      <c r="B1024">
        <v>309901</v>
      </c>
      <c r="C1024">
        <v>71031</v>
      </c>
      <c r="D1024">
        <v>151227</v>
      </c>
      <c r="E1024">
        <v>4541</v>
      </c>
      <c r="F1024">
        <v>14317</v>
      </c>
      <c r="G1024">
        <v>995</v>
      </c>
      <c r="H1024">
        <v>827</v>
      </c>
      <c r="I1024">
        <v>4480</v>
      </c>
      <c r="K1024">
        <v>15272</v>
      </c>
      <c r="L1024">
        <v>6109</v>
      </c>
      <c r="N1024">
        <v>32316</v>
      </c>
      <c r="O1024">
        <v>49650</v>
      </c>
      <c r="Q1024">
        <v>42665</v>
      </c>
      <c r="R1024">
        <v>158674</v>
      </c>
      <c r="T1024">
        <v>2162</v>
      </c>
      <c r="U1024">
        <v>650</v>
      </c>
      <c r="AC1024">
        <v>992</v>
      </c>
      <c r="AE1024">
        <v>823</v>
      </c>
      <c r="AF1024">
        <v>48914</v>
      </c>
      <c r="AG1024">
        <v>2187</v>
      </c>
      <c r="AI1024">
        <v>679</v>
      </c>
      <c r="AJ1024">
        <v>3779</v>
      </c>
      <c r="AM1024">
        <v>9593</v>
      </c>
      <c r="AS1024">
        <v>527</v>
      </c>
      <c r="AW1024">
        <v>674</v>
      </c>
      <c r="AY1024">
        <v>1123</v>
      </c>
      <c r="AZ1024">
        <v>697</v>
      </c>
      <c r="BB1024">
        <v>1245</v>
      </c>
      <c r="BD1024">
        <v>44212</v>
      </c>
      <c r="BH1024">
        <v>5025</v>
      </c>
      <c r="BI1024">
        <v>477</v>
      </c>
      <c r="BN1024">
        <v>5462</v>
      </c>
      <c r="BV1024">
        <v>1558</v>
      </c>
      <c r="BY1024">
        <v>6115</v>
      </c>
      <c r="BZ1024">
        <v>1047</v>
      </c>
      <c r="CB1024">
        <v>788</v>
      </c>
    </row>
    <row r="1025" spans="1:80" x14ac:dyDescent="0.25">
      <c r="A1025" s="14">
        <v>38398</v>
      </c>
      <c r="B1025">
        <v>286124</v>
      </c>
      <c r="C1025">
        <v>63082</v>
      </c>
      <c r="D1025">
        <v>141826</v>
      </c>
      <c r="E1025">
        <v>6132</v>
      </c>
      <c r="F1025">
        <v>10323</v>
      </c>
      <c r="G1025">
        <v>1398</v>
      </c>
      <c r="H1025">
        <v>1628</v>
      </c>
      <c r="I1025">
        <v>3929</v>
      </c>
      <c r="K1025">
        <v>15435</v>
      </c>
      <c r="L1025">
        <v>4947</v>
      </c>
      <c r="M1025">
        <v>2691</v>
      </c>
      <c r="N1025">
        <v>31633</v>
      </c>
      <c r="O1025">
        <v>42700</v>
      </c>
      <c r="Q1025">
        <v>37986</v>
      </c>
      <c r="R1025">
        <v>144298</v>
      </c>
      <c r="T1025">
        <v>1240</v>
      </c>
      <c r="U1025">
        <v>314</v>
      </c>
      <c r="AB1025">
        <v>18</v>
      </c>
      <c r="AC1025">
        <v>1464</v>
      </c>
      <c r="AD1025">
        <v>400</v>
      </c>
      <c r="AE1025">
        <v>401</v>
      </c>
      <c r="AF1025">
        <v>42670</v>
      </c>
      <c r="AG1025">
        <v>2976</v>
      </c>
      <c r="AI1025">
        <v>635</v>
      </c>
      <c r="AJ1025">
        <v>2774</v>
      </c>
      <c r="AM1025">
        <v>9964</v>
      </c>
      <c r="AS1025">
        <v>530</v>
      </c>
      <c r="AW1025">
        <v>302</v>
      </c>
      <c r="AZ1025">
        <v>866</v>
      </c>
      <c r="BD1025">
        <v>41668</v>
      </c>
      <c r="BH1025">
        <v>1401</v>
      </c>
      <c r="BI1025">
        <v>2452</v>
      </c>
      <c r="BN1025">
        <v>8229</v>
      </c>
      <c r="BV1025">
        <v>1556</v>
      </c>
      <c r="BY1025">
        <v>5323</v>
      </c>
      <c r="BZ1025">
        <v>2139</v>
      </c>
    </row>
    <row r="1026" spans="1:80" x14ac:dyDescent="0.25">
      <c r="A1026" s="14">
        <v>38426</v>
      </c>
      <c r="B1026">
        <v>317497</v>
      </c>
      <c r="C1026">
        <v>71356</v>
      </c>
      <c r="D1026">
        <v>144969</v>
      </c>
      <c r="E1026">
        <v>4151</v>
      </c>
      <c r="F1026">
        <v>21457</v>
      </c>
      <c r="G1026">
        <v>488</v>
      </c>
      <c r="H1026">
        <v>3241</v>
      </c>
      <c r="I1026">
        <v>6074</v>
      </c>
      <c r="K1026">
        <v>16974</v>
      </c>
      <c r="L1026">
        <v>5538</v>
      </c>
      <c r="N1026">
        <v>27891</v>
      </c>
      <c r="O1026">
        <v>48844</v>
      </c>
      <c r="Q1026">
        <v>40994</v>
      </c>
      <c r="R1026">
        <v>172528</v>
      </c>
      <c r="T1026">
        <v>1306</v>
      </c>
      <c r="AC1026">
        <v>980</v>
      </c>
      <c r="AD1026">
        <v>1087</v>
      </c>
      <c r="AF1026">
        <v>45469</v>
      </c>
      <c r="AG1026">
        <v>1419</v>
      </c>
      <c r="AI1026">
        <v>844</v>
      </c>
      <c r="AJ1026">
        <v>3356</v>
      </c>
      <c r="AK1026">
        <v>337</v>
      </c>
      <c r="AM1026">
        <v>9464</v>
      </c>
      <c r="AN1026">
        <v>515</v>
      </c>
      <c r="AS1026">
        <v>530</v>
      </c>
      <c r="AW1026">
        <v>577</v>
      </c>
      <c r="AZ1026">
        <v>181</v>
      </c>
      <c r="BD1026">
        <v>49303</v>
      </c>
      <c r="BH1026">
        <v>5129</v>
      </c>
      <c r="BN1026">
        <v>9421</v>
      </c>
      <c r="BV1026">
        <v>1990</v>
      </c>
      <c r="BY1026">
        <v>9116</v>
      </c>
      <c r="BZ1026">
        <v>448</v>
      </c>
      <c r="CB1026">
        <v>373</v>
      </c>
    </row>
    <row r="1027" spans="1:80" x14ac:dyDescent="0.25">
      <c r="A1027" s="14">
        <v>38457</v>
      </c>
      <c r="B1027">
        <v>306734</v>
      </c>
      <c r="C1027">
        <v>65834</v>
      </c>
      <c r="D1027">
        <v>149792</v>
      </c>
      <c r="E1027">
        <v>6973</v>
      </c>
      <c r="F1027">
        <v>11223</v>
      </c>
      <c r="G1027">
        <v>497</v>
      </c>
      <c r="H1027">
        <v>1451</v>
      </c>
      <c r="I1027">
        <v>1915</v>
      </c>
      <c r="K1027">
        <v>16866</v>
      </c>
      <c r="L1027">
        <v>5205</v>
      </c>
      <c r="M1027">
        <v>598</v>
      </c>
      <c r="N1027">
        <v>33911</v>
      </c>
      <c r="O1027">
        <v>43763</v>
      </c>
      <c r="Q1027">
        <v>41729</v>
      </c>
      <c r="R1027">
        <v>156942</v>
      </c>
      <c r="T1027">
        <v>1450</v>
      </c>
      <c r="AC1027">
        <v>1089</v>
      </c>
      <c r="AD1027">
        <v>672</v>
      </c>
      <c r="AF1027">
        <v>46099</v>
      </c>
      <c r="AG1027">
        <v>2264</v>
      </c>
      <c r="AI1027">
        <v>637</v>
      </c>
      <c r="AJ1027">
        <v>5480</v>
      </c>
      <c r="AK1027">
        <v>351</v>
      </c>
      <c r="AM1027">
        <v>7214</v>
      </c>
      <c r="AS1027">
        <v>518</v>
      </c>
      <c r="AW1027">
        <v>747</v>
      </c>
      <c r="AY1027">
        <v>753</v>
      </c>
      <c r="AZ1027">
        <v>549</v>
      </c>
      <c r="BD1027">
        <v>46219</v>
      </c>
      <c r="BH1027">
        <v>4103</v>
      </c>
      <c r="BN1027">
        <v>13914</v>
      </c>
      <c r="BV1027">
        <v>2623</v>
      </c>
      <c r="BY1027">
        <v>7680</v>
      </c>
      <c r="BZ1027">
        <v>241</v>
      </c>
    </row>
    <row r="1028" spans="1:80" x14ac:dyDescent="0.25">
      <c r="A1028" s="14">
        <v>38487</v>
      </c>
      <c r="B1028">
        <v>323400</v>
      </c>
      <c r="C1028">
        <v>73631</v>
      </c>
      <c r="D1028">
        <v>155640</v>
      </c>
      <c r="E1028">
        <v>4699</v>
      </c>
      <c r="F1028">
        <v>10058</v>
      </c>
      <c r="G1028">
        <v>2160</v>
      </c>
      <c r="H1028">
        <v>909</v>
      </c>
      <c r="I1028">
        <v>3381</v>
      </c>
      <c r="K1028">
        <v>18726</v>
      </c>
      <c r="L1028">
        <v>8592</v>
      </c>
      <c r="M1028">
        <v>1080</v>
      </c>
      <c r="N1028">
        <v>34908</v>
      </c>
      <c r="O1028">
        <v>45632</v>
      </c>
      <c r="P1028">
        <v>681</v>
      </c>
      <c r="Q1028">
        <v>41021</v>
      </c>
      <c r="R1028">
        <v>167760</v>
      </c>
      <c r="T1028">
        <v>2836</v>
      </c>
      <c r="AC1028">
        <v>3559</v>
      </c>
      <c r="AD1028">
        <v>300</v>
      </c>
      <c r="AF1028">
        <v>53733</v>
      </c>
      <c r="AG1028">
        <v>1615</v>
      </c>
      <c r="AI1028">
        <v>917</v>
      </c>
      <c r="AJ1028">
        <v>3593</v>
      </c>
      <c r="AM1028">
        <v>7368</v>
      </c>
      <c r="AN1028">
        <v>579</v>
      </c>
      <c r="AS1028">
        <v>267</v>
      </c>
      <c r="AW1028">
        <v>301</v>
      </c>
      <c r="AY1028">
        <v>450</v>
      </c>
      <c r="BB1028">
        <v>418</v>
      </c>
      <c r="BD1028">
        <v>54597</v>
      </c>
      <c r="BH1028">
        <v>3612</v>
      </c>
      <c r="BI1028">
        <v>689</v>
      </c>
      <c r="BL1028">
        <v>450</v>
      </c>
      <c r="BN1028">
        <v>6473</v>
      </c>
      <c r="BV1028">
        <v>2601</v>
      </c>
      <c r="BY1028">
        <v>6025</v>
      </c>
      <c r="BZ1028">
        <v>1170</v>
      </c>
    </row>
    <row r="1029" spans="1:80" x14ac:dyDescent="0.25">
      <c r="A1029" s="14">
        <v>38518</v>
      </c>
      <c r="B1029">
        <v>322953</v>
      </c>
      <c r="C1029">
        <v>70732</v>
      </c>
      <c r="D1029">
        <v>151415</v>
      </c>
      <c r="E1029">
        <v>8765</v>
      </c>
      <c r="F1029">
        <v>11903</v>
      </c>
      <c r="G1029">
        <v>289</v>
      </c>
      <c r="H1029">
        <v>1974</v>
      </c>
      <c r="I1029">
        <v>1912</v>
      </c>
      <c r="K1029">
        <v>18241</v>
      </c>
      <c r="L1029">
        <v>5509</v>
      </c>
      <c r="M1029">
        <v>2597</v>
      </c>
      <c r="N1029">
        <v>30347</v>
      </c>
      <c r="O1029">
        <v>46982</v>
      </c>
      <c r="Q1029">
        <v>38766</v>
      </c>
      <c r="R1029">
        <v>171538</v>
      </c>
      <c r="T1029">
        <v>2329</v>
      </c>
      <c r="U1029">
        <v>621</v>
      </c>
      <c r="AB1029">
        <v>246</v>
      </c>
      <c r="AC1029">
        <v>6365</v>
      </c>
      <c r="AF1029">
        <v>51147</v>
      </c>
      <c r="AG1029">
        <v>4487</v>
      </c>
      <c r="AI1029">
        <v>421</v>
      </c>
      <c r="AJ1029">
        <v>6801</v>
      </c>
      <c r="AM1029">
        <v>8630</v>
      </c>
      <c r="AN1029">
        <v>269</v>
      </c>
      <c r="AS1029">
        <v>449</v>
      </c>
      <c r="AW1029">
        <v>208</v>
      </c>
      <c r="AY1029">
        <v>258</v>
      </c>
      <c r="AZ1029">
        <v>1146</v>
      </c>
      <c r="BB1029">
        <v>665</v>
      </c>
      <c r="BD1029">
        <v>49393</v>
      </c>
      <c r="BH1029">
        <v>5822</v>
      </c>
      <c r="BI1029">
        <v>2036</v>
      </c>
      <c r="BN1029">
        <v>3487</v>
      </c>
      <c r="BU1029">
        <v>260</v>
      </c>
      <c r="BV1029">
        <v>2111</v>
      </c>
      <c r="BY1029">
        <v>8055</v>
      </c>
      <c r="BZ1029">
        <v>462</v>
      </c>
    </row>
    <row r="1030" spans="1:80" x14ac:dyDescent="0.25">
      <c r="A1030" s="14">
        <v>38548</v>
      </c>
      <c r="B1030">
        <v>321697</v>
      </c>
      <c r="C1030">
        <v>74462</v>
      </c>
      <c r="D1030">
        <v>161661</v>
      </c>
      <c r="E1030">
        <v>10087</v>
      </c>
      <c r="F1030">
        <v>6791</v>
      </c>
      <c r="G1030">
        <v>1112</v>
      </c>
      <c r="H1030">
        <v>2745</v>
      </c>
      <c r="I1030">
        <v>3839</v>
      </c>
      <c r="K1030">
        <v>19573</v>
      </c>
      <c r="L1030">
        <v>8428</v>
      </c>
      <c r="M1030">
        <v>500</v>
      </c>
      <c r="N1030">
        <v>35151</v>
      </c>
      <c r="O1030">
        <v>46461</v>
      </c>
      <c r="Q1030">
        <v>41130</v>
      </c>
      <c r="R1030">
        <v>160036</v>
      </c>
      <c r="T1030">
        <v>1445</v>
      </c>
      <c r="U1030">
        <v>673</v>
      </c>
      <c r="AC1030">
        <v>4266</v>
      </c>
      <c r="AF1030">
        <v>49989</v>
      </c>
      <c r="AG1030">
        <v>2248</v>
      </c>
      <c r="AI1030">
        <v>293</v>
      </c>
      <c r="AJ1030">
        <v>5339</v>
      </c>
      <c r="AM1030">
        <v>6787</v>
      </c>
      <c r="AS1030">
        <v>536</v>
      </c>
      <c r="AW1030">
        <v>331</v>
      </c>
      <c r="AY1030">
        <v>973</v>
      </c>
      <c r="AZ1030">
        <v>207</v>
      </c>
      <c r="BB1030">
        <v>328</v>
      </c>
      <c r="BD1030">
        <v>46571</v>
      </c>
      <c r="BH1030">
        <v>3150</v>
      </c>
      <c r="BI1030">
        <v>262</v>
      </c>
      <c r="BN1030">
        <v>10562</v>
      </c>
      <c r="BO1030">
        <v>63</v>
      </c>
      <c r="BU1030">
        <v>225</v>
      </c>
      <c r="BV1030">
        <v>1599</v>
      </c>
      <c r="BY1030">
        <v>8041</v>
      </c>
      <c r="BZ1030">
        <v>942</v>
      </c>
      <c r="CB1030">
        <v>1050</v>
      </c>
    </row>
    <row r="1031" spans="1:80" x14ac:dyDescent="0.25">
      <c r="A1031" s="14">
        <v>38579</v>
      </c>
      <c r="B1031">
        <v>322526</v>
      </c>
      <c r="C1031">
        <v>62658</v>
      </c>
      <c r="D1031">
        <v>151051</v>
      </c>
      <c r="E1031">
        <v>10236</v>
      </c>
      <c r="F1031">
        <v>18136</v>
      </c>
      <c r="H1031">
        <v>3457</v>
      </c>
      <c r="I1031">
        <v>5037</v>
      </c>
      <c r="K1031">
        <v>11442</v>
      </c>
      <c r="L1031">
        <v>6458</v>
      </c>
      <c r="M1031">
        <v>3604</v>
      </c>
      <c r="N1031">
        <v>32642</v>
      </c>
      <c r="O1031">
        <v>44758</v>
      </c>
      <c r="Q1031">
        <v>41281</v>
      </c>
      <c r="R1031">
        <v>171475</v>
      </c>
      <c r="T1031">
        <v>1931</v>
      </c>
      <c r="AC1031">
        <v>3942</v>
      </c>
      <c r="AD1031">
        <v>526</v>
      </c>
      <c r="AF1031">
        <v>49464</v>
      </c>
      <c r="AG1031">
        <v>2822</v>
      </c>
      <c r="AI1031">
        <v>560</v>
      </c>
      <c r="AJ1031">
        <v>6451</v>
      </c>
      <c r="AM1031">
        <v>9056</v>
      </c>
      <c r="AS1031">
        <v>528</v>
      </c>
      <c r="AW1031">
        <v>630</v>
      </c>
      <c r="AY1031">
        <v>555</v>
      </c>
      <c r="AZ1031">
        <v>517</v>
      </c>
      <c r="BD1031">
        <v>50533</v>
      </c>
      <c r="BH1031">
        <v>1836</v>
      </c>
      <c r="BL1031">
        <v>355</v>
      </c>
      <c r="BN1031">
        <v>2233</v>
      </c>
      <c r="BU1031">
        <v>199</v>
      </c>
      <c r="BV1031">
        <v>2101</v>
      </c>
      <c r="BY1031">
        <v>9942</v>
      </c>
      <c r="BZ1031">
        <v>889</v>
      </c>
      <c r="CB1031">
        <v>405</v>
      </c>
    </row>
    <row r="1032" spans="1:80" x14ac:dyDescent="0.25">
      <c r="A1032" s="14">
        <v>38610</v>
      </c>
      <c r="B1032">
        <v>274650</v>
      </c>
      <c r="C1032">
        <v>59682</v>
      </c>
      <c r="D1032">
        <v>128089</v>
      </c>
      <c r="E1032">
        <v>6542</v>
      </c>
      <c r="F1032">
        <v>13518</v>
      </c>
      <c r="G1032">
        <v>1333</v>
      </c>
      <c r="H1032">
        <v>3387</v>
      </c>
      <c r="I1032">
        <v>5774</v>
      </c>
      <c r="K1032">
        <v>13299</v>
      </c>
      <c r="L1032">
        <v>7040</v>
      </c>
      <c r="M1032">
        <v>612</v>
      </c>
      <c r="N1032">
        <v>28772</v>
      </c>
      <c r="O1032">
        <v>38574</v>
      </c>
      <c r="P1032">
        <v>769</v>
      </c>
      <c r="Q1032">
        <v>32182</v>
      </c>
      <c r="R1032">
        <v>146561</v>
      </c>
      <c r="T1032">
        <v>1437</v>
      </c>
      <c r="U1032">
        <v>629</v>
      </c>
      <c r="AC1032">
        <v>2477</v>
      </c>
      <c r="AD1032">
        <v>417</v>
      </c>
      <c r="AF1032">
        <v>50113</v>
      </c>
      <c r="AG1032">
        <v>1957</v>
      </c>
      <c r="AI1032">
        <v>675</v>
      </c>
      <c r="AJ1032">
        <v>3374</v>
      </c>
      <c r="AM1032">
        <v>5743</v>
      </c>
      <c r="AW1032">
        <v>299</v>
      </c>
      <c r="BB1032">
        <v>334</v>
      </c>
      <c r="BD1032">
        <v>37482</v>
      </c>
      <c r="BH1032">
        <v>3763</v>
      </c>
      <c r="BL1032">
        <v>347</v>
      </c>
      <c r="BN1032">
        <v>4490</v>
      </c>
      <c r="BV1032">
        <v>739</v>
      </c>
      <c r="BY1032">
        <v>6280</v>
      </c>
      <c r="BZ1032">
        <v>1398</v>
      </c>
      <c r="CB1032">
        <v>894</v>
      </c>
    </row>
    <row r="1033" spans="1:80" x14ac:dyDescent="0.25">
      <c r="A1033" s="14">
        <v>38640</v>
      </c>
      <c r="B1033">
        <v>292751</v>
      </c>
      <c r="C1033">
        <v>64233</v>
      </c>
      <c r="D1033">
        <v>136272</v>
      </c>
      <c r="E1033">
        <v>6702</v>
      </c>
      <c r="F1033">
        <v>15521</v>
      </c>
      <c r="H1033">
        <v>1277</v>
      </c>
      <c r="I1033">
        <v>3892</v>
      </c>
      <c r="K1033">
        <v>17448</v>
      </c>
      <c r="L1033">
        <v>8404</v>
      </c>
      <c r="M1033">
        <v>1690</v>
      </c>
      <c r="N1033">
        <v>34188</v>
      </c>
      <c r="O1033">
        <v>37337</v>
      </c>
      <c r="P1033">
        <v>1044</v>
      </c>
      <c r="Q1033">
        <v>28235</v>
      </c>
      <c r="R1033">
        <v>156479</v>
      </c>
      <c r="T1033">
        <v>1570</v>
      </c>
      <c r="AC1033">
        <v>2464</v>
      </c>
      <c r="AD1033">
        <v>367</v>
      </c>
      <c r="AF1033">
        <v>46999</v>
      </c>
      <c r="AG1033">
        <v>3020</v>
      </c>
      <c r="AI1033">
        <v>1145</v>
      </c>
      <c r="AJ1033">
        <v>3426</v>
      </c>
      <c r="AM1033">
        <v>8451</v>
      </c>
      <c r="AW1033">
        <v>1224</v>
      </c>
      <c r="AY1033">
        <v>1003</v>
      </c>
      <c r="AZ1033">
        <v>288</v>
      </c>
      <c r="BB1033">
        <v>349</v>
      </c>
      <c r="BD1033">
        <v>45340</v>
      </c>
      <c r="BH1033">
        <v>4501</v>
      </c>
      <c r="BI1033">
        <v>1188</v>
      </c>
      <c r="BN1033">
        <v>5412</v>
      </c>
      <c r="BV1033">
        <v>2302</v>
      </c>
      <c r="BY1033">
        <v>7147</v>
      </c>
      <c r="BZ1033">
        <v>723</v>
      </c>
      <c r="CB1033">
        <v>94</v>
      </c>
    </row>
    <row r="1034" spans="1:80" x14ac:dyDescent="0.25">
      <c r="A1034" s="14">
        <v>38671</v>
      </c>
      <c r="B1034">
        <v>307852</v>
      </c>
      <c r="C1034">
        <v>63952</v>
      </c>
      <c r="D1034">
        <v>139221</v>
      </c>
      <c r="E1034">
        <v>7961</v>
      </c>
      <c r="F1034">
        <v>19730</v>
      </c>
      <c r="G1034">
        <v>944</v>
      </c>
      <c r="H1034">
        <v>3212</v>
      </c>
      <c r="I1034">
        <v>1987</v>
      </c>
      <c r="K1034">
        <v>17148</v>
      </c>
      <c r="L1034">
        <v>8186</v>
      </c>
      <c r="M1034">
        <v>1519</v>
      </c>
      <c r="N1034">
        <v>34881</v>
      </c>
      <c r="O1034">
        <v>38000</v>
      </c>
      <c r="P1034">
        <v>618</v>
      </c>
      <c r="Q1034">
        <v>30255</v>
      </c>
      <c r="R1034">
        <v>168631</v>
      </c>
      <c r="T1034">
        <v>1801</v>
      </c>
      <c r="U1034">
        <v>620</v>
      </c>
      <c r="AC1034">
        <v>1945</v>
      </c>
      <c r="AD1034">
        <v>705</v>
      </c>
      <c r="AF1034">
        <v>52676</v>
      </c>
      <c r="AG1034">
        <v>999</v>
      </c>
      <c r="AI1034">
        <v>1088</v>
      </c>
      <c r="AJ1034">
        <v>8439</v>
      </c>
      <c r="AM1034">
        <v>7916</v>
      </c>
      <c r="AW1034">
        <v>653</v>
      </c>
      <c r="AY1034">
        <v>778</v>
      </c>
      <c r="BB1034">
        <v>309</v>
      </c>
      <c r="BD1034">
        <v>49727</v>
      </c>
      <c r="BH1034">
        <v>3078</v>
      </c>
      <c r="BL1034">
        <v>349</v>
      </c>
      <c r="BN1034">
        <v>1404</v>
      </c>
      <c r="BO1034">
        <v>361</v>
      </c>
      <c r="BV1034">
        <v>2087</v>
      </c>
      <c r="BY1034">
        <v>6867</v>
      </c>
      <c r="BZ1034">
        <v>944</v>
      </c>
      <c r="CB1034">
        <v>665</v>
      </c>
    </row>
    <row r="1035" spans="1:80" x14ac:dyDescent="0.25">
      <c r="A1035" s="14">
        <v>38701</v>
      </c>
      <c r="B1035">
        <v>309886</v>
      </c>
      <c r="C1035">
        <v>65000</v>
      </c>
      <c r="D1035">
        <v>146551</v>
      </c>
      <c r="E1035">
        <v>6570</v>
      </c>
      <c r="F1035">
        <v>13427</v>
      </c>
      <c r="H1035">
        <v>626</v>
      </c>
      <c r="I1035">
        <v>4295</v>
      </c>
      <c r="K1035">
        <v>12100</v>
      </c>
      <c r="L1035">
        <v>8314</v>
      </c>
      <c r="M1035">
        <v>1043</v>
      </c>
      <c r="N1035">
        <v>36398</v>
      </c>
      <c r="O1035">
        <v>44586</v>
      </c>
      <c r="Q1035">
        <v>36670</v>
      </c>
      <c r="R1035">
        <v>163335</v>
      </c>
      <c r="T1035">
        <v>1101</v>
      </c>
      <c r="AC1035">
        <v>4916</v>
      </c>
      <c r="AD1035">
        <v>741</v>
      </c>
      <c r="AF1035">
        <v>58910</v>
      </c>
      <c r="AG1035">
        <v>954</v>
      </c>
      <c r="AI1035">
        <v>703</v>
      </c>
      <c r="AJ1035">
        <v>4190</v>
      </c>
      <c r="AM1035">
        <v>10544</v>
      </c>
      <c r="AW1035">
        <v>870</v>
      </c>
      <c r="AY1035">
        <v>1345</v>
      </c>
      <c r="BD1035">
        <v>52910</v>
      </c>
      <c r="BH1035">
        <v>2034</v>
      </c>
      <c r="BI1035">
        <v>998</v>
      </c>
      <c r="BN1035">
        <v>1551</v>
      </c>
      <c r="BU1035">
        <v>138</v>
      </c>
      <c r="BV1035">
        <v>1925</v>
      </c>
      <c r="BY1035">
        <v>1030</v>
      </c>
      <c r="BZ1035">
        <v>997</v>
      </c>
    </row>
    <row r="1036" spans="1:80" x14ac:dyDescent="0.25">
      <c r="A1036" s="14">
        <v>38732</v>
      </c>
      <c r="B1036">
        <v>302761</v>
      </c>
      <c r="C1036">
        <v>60157</v>
      </c>
      <c r="D1036">
        <v>143329</v>
      </c>
      <c r="E1036">
        <v>7284</v>
      </c>
      <c r="F1036">
        <v>12271</v>
      </c>
      <c r="G1036">
        <v>215</v>
      </c>
      <c r="H1036">
        <v>2664</v>
      </c>
      <c r="I1036">
        <v>1887</v>
      </c>
      <c r="K1036">
        <v>16497</v>
      </c>
      <c r="L1036">
        <v>2262</v>
      </c>
      <c r="M1036">
        <v>1209</v>
      </c>
      <c r="N1036">
        <v>36374</v>
      </c>
      <c r="O1036">
        <v>41398</v>
      </c>
      <c r="Q1036">
        <v>38053</v>
      </c>
      <c r="R1036">
        <v>159432</v>
      </c>
      <c r="T1036">
        <v>1399</v>
      </c>
      <c r="U1036">
        <v>622</v>
      </c>
      <c r="AB1036">
        <v>299</v>
      </c>
      <c r="AC1036">
        <v>1901</v>
      </c>
      <c r="AF1036">
        <v>55396</v>
      </c>
      <c r="AG1036">
        <v>2301</v>
      </c>
      <c r="AI1036">
        <v>715</v>
      </c>
      <c r="AJ1036">
        <v>5233</v>
      </c>
      <c r="AM1036">
        <v>11559</v>
      </c>
      <c r="AW1036">
        <v>252</v>
      </c>
      <c r="AY1036">
        <v>638</v>
      </c>
      <c r="BB1036">
        <v>390</v>
      </c>
      <c r="BD1036">
        <v>52725</v>
      </c>
      <c r="BH1036">
        <v>2062</v>
      </c>
      <c r="BU1036">
        <v>262</v>
      </c>
      <c r="BV1036">
        <v>2974</v>
      </c>
      <c r="BY1036">
        <v>1675</v>
      </c>
      <c r="BZ1036">
        <v>391</v>
      </c>
      <c r="CB1036">
        <v>1853</v>
      </c>
    </row>
    <row r="1037" spans="1:80" x14ac:dyDescent="0.25">
      <c r="A1037" s="14">
        <v>38763</v>
      </c>
      <c r="B1037">
        <v>279530</v>
      </c>
      <c r="C1037">
        <v>56456</v>
      </c>
      <c r="D1037">
        <v>133975</v>
      </c>
      <c r="E1037">
        <v>4557</v>
      </c>
      <c r="F1037">
        <v>14235</v>
      </c>
      <c r="G1037">
        <v>719</v>
      </c>
      <c r="H1037">
        <v>2037</v>
      </c>
      <c r="I1037">
        <v>945</v>
      </c>
      <c r="K1037">
        <v>12501</v>
      </c>
      <c r="L1037">
        <v>4253</v>
      </c>
      <c r="M1037">
        <v>1631</v>
      </c>
      <c r="N1037">
        <v>36767</v>
      </c>
      <c r="O1037">
        <v>39702</v>
      </c>
      <c r="Q1037">
        <v>34230</v>
      </c>
      <c r="R1037">
        <v>145555</v>
      </c>
      <c r="T1037">
        <v>1147</v>
      </c>
      <c r="AC1037">
        <v>4579</v>
      </c>
      <c r="AD1037">
        <v>629</v>
      </c>
      <c r="AF1037">
        <v>48722</v>
      </c>
      <c r="AG1037">
        <v>2162</v>
      </c>
      <c r="AI1037">
        <v>600</v>
      </c>
      <c r="AJ1037">
        <v>3525</v>
      </c>
      <c r="AM1037">
        <v>6221</v>
      </c>
      <c r="AS1037">
        <v>595</v>
      </c>
      <c r="AW1037">
        <v>334</v>
      </c>
      <c r="AY1037">
        <v>992</v>
      </c>
      <c r="BB1037">
        <v>331</v>
      </c>
      <c r="BD1037">
        <v>49669</v>
      </c>
      <c r="BH1037">
        <v>1990</v>
      </c>
      <c r="BI1037">
        <v>1024</v>
      </c>
      <c r="BN1037">
        <v>1202</v>
      </c>
      <c r="BU1037">
        <v>284</v>
      </c>
      <c r="BV1037">
        <v>550</v>
      </c>
      <c r="BY1037">
        <v>2286</v>
      </c>
      <c r="BZ1037">
        <v>1111</v>
      </c>
    </row>
    <row r="1038" spans="1:80" x14ac:dyDescent="0.25">
      <c r="A1038" s="14">
        <v>38791</v>
      </c>
      <c r="B1038">
        <v>302241</v>
      </c>
      <c r="C1038">
        <v>59176</v>
      </c>
      <c r="D1038">
        <v>138267</v>
      </c>
      <c r="E1038">
        <v>8713</v>
      </c>
      <c r="F1038">
        <v>15543</v>
      </c>
      <c r="G1038">
        <v>10</v>
      </c>
      <c r="H1038">
        <v>2028</v>
      </c>
      <c r="I1038">
        <v>2504</v>
      </c>
      <c r="K1038">
        <v>14766</v>
      </c>
      <c r="L1038">
        <v>3430</v>
      </c>
      <c r="M1038">
        <v>1240</v>
      </c>
      <c r="N1038">
        <v>32080</v>
      </c>
      <c r="O1038">
        <v>40980</v>
      </c>
      <c r="Q1038">
        <v>36739</v>
      </c>
      <c r="R1038">
        <v>163974</v>
      </c>
      <c r="T1038">
        <v>2337</v>
      </c>
      <c r="AC1038">
        <v>3811</v>
      </c>
      <c r="AD1038">
        <v>365</v>
      </c>
      <c r="AF1038">
        <v>53578</v>
      </c>
      <c r="AG1038">
        <v>2605</v>
      </c>
      <c r="AI1038">
        <v>508</v>
      </c>
      <c r="AJ1038">
        <v>5275</v>
      </c>
      <c r="AM1038">
        <v>7490</v>
      </c>
      <c r="AS1038">
        <v>1012</v>
      </c>
      <c r="AW1038">
        <v>319</v>
      </c>
      <c r="BD1038">
        <v>52613</v>
      </c>
      <c r="BH1038">
        <v>3748</v>
      </c>
      <c r="BI1038">
        <v>330</v>
      </c>
      <c r="BL1038">
        <v>374</v>
      </c>
      <c r="BN1038">
        <v>1051</v>
      </c>
      <c r="BT1038">
        <v>556</v>
      </c>
      <c r="BU1038">
        <v>420</v>
      </c>
      <c r="BV1038">
        <v>1611</v>
      </c>
      <c r="BY1038">
        <v>4510</v>
      </c>
      <c r="BZ1038">
        <v>798</v>
      </c>
      <c r="CB1038">
        <v>897</v>
      </c>
    </row>
    <row r="1039" spans="1:80" x14ac:dyDescent="0.25">
      <c r="A1039" s="14">
        <v>38822</v>
      </c>
      <c r="B1039">
        <v>295774</v>
      </c>
      <c r="C1039">
        <v>70143</v>
      </c>
      <c r="D1039">
        <v>145651</v>
      </c>
      <c r="E1039">
        <v>7677</v>
      </c>
      <c r="F1039">
        <v>11667</v>
      </c>
      <c r="G1039">
        <v>989</v>
      </c>
      <c r="H1039">
        <v>1540</v>
      </c>
      <c r="I1039">
        <v>981</v>
      </c>
      <c r="K1039">
        <v>15934</v>
      </c>
      <c r="L1039">
        <v>6742</v>
      </c>
      <c r="M1039">
        <v>1520</v>
      </c>
      <c r="N1039">
        <v>30672</v>
      </c>
      <c r="O1039">
        <v>47467</v>
      </c>
      <c r="Q1039">
        <v>35124</v>
      </c>
      <c r="R1039">
        <v>150123</v>
      </c>
      <c r="T1039">
        <v>394</v>
      </c>
      <c r="AB1039">
        <v>102</v>
      </c>
      <c r="AC1039">
        <v>3329</v>
      </c>
      <c r="AD1039">
        <v>620</v>
      </c>
      <c r="AF1039">
        <v>52074</v>
      </c>
      <c r="AG1039">
        <v>2469</v>
      </c>
      <c r="AI1039">
        <v>1196</v>
      </c>
      <c r="AJ1039">
        <v>4469</v>
      </c>
      <c r="AM1039">
        <v>9415</v>
      </c>
      <c r="AW1039">
        <v>515</v>
      </c>
      <c r="BD1039">
        <v>48020</v>
      </c>
      <c r="BH1039">
        <v>2205</v>
      </c>
      <c r="BI1039">
        <v>1813</v>
      </c>
      <c r="BO1039">
        <v>370</v>
      </c>
      <c r="BU1039">
        <v>169</v>
      </c>
      <c r="BV1039">
        <v>2407</v>
      </c>
      <c r="BY1039">
        <v>5072</v>
      </c>
      <c r="BZ1039">
        <v>822</v>
      </c>
    </row>
    <row r="1040" spans="1:80" x14ac:dyDescent="0.25">
      <c r="A1040" s="14">
        <v>38852</v>
      </c>
      <c r="B1040">
        <v>319400</v>
      </c>
      <c r="C1040">
        <v>72629</v>
      </c>
      <c r="D1040">
        <v>155304</v>
      </c>
      <c r="E1040">
        <v>11826</v>
      </c>
      <c r="F1040">
        <v>11749</v>
      </c>
      <c r="H1040">
        <v>1428</v>
      </c>
      <c r="I1040">
        <v>452</v>
      </c>
      <c r="K1040">
        <v>20650</v>
      </c>
      <c r="L1040">
        <v>6811</v>
      </c>
      <c r="M1040">
        <v>818</v>
      </c>
      <c r="N1040">
        <v>33334</v>
      </c>
      <c r="O1040">
        <v>45168</v>
      </c>
      <c r="Q1040">
        <v>36225</v>
      </c>
      <c r="R1040">
        <v>164096</v>
      </c>
      <c r="T1040">
        <v>674</v>
      </c>
      <c r="AC1040">
        <v>2961</v>
      </c>
      <c r="AD1040">
        <v>429</v>
      </c>
      <c r="AF1040">
        <v>58650</v>
      </c>
      <c r="AG1040">
        <v>1837</v>
      </c>
      <c r="AI1040">
        <v>210</v>
      </c>
      <c r="AJ1040">
        <v>5727</v>
      </c>
      <c r="AM1040">
        <v>7423</v>
      </c>
      <c r="AS1040">
        <v>747</v>
      </c>
      <c r="AW1040">
        <v>472</v>
      </c>
      <c r="AZ1040">
        <v>493</v>
      </c>
      <c r="BD1040">
        <v>48863</v>
      </c>
      <c r="BH1040">
        <v>3028</v>
      </c>
      <c r="BI1040">
        <v>718</v>
      </c>
      <c r="BN1040">
        <v>7892</v>
      </c>
      <c r="BU1040">
        <v>252</v>
      </c>
      <c r="BV1040">
        <v>2935</v>
      </c>
      <c r="BY1040">
        <v>5384</v>
      </c>
      <c r="BZ1040">
        <v>1345</v>
      </c>
      <c r="CB1040">
        <v>899</v>
      </c>
    </row>
    <row r="1041" spans="1:80" x14ac:dyDescent="0.25">
      <c r="A1041" s="14">
        <v>38883</v>
      </c>
      <c r="B1041">
        <v>321369</v>
      </c>
      <c r="C1041">
        <v>67582</v>
      </c>
      <c r="D1041">
        <v>147038</v>
      </c>
      <c r="E1041">
        <v>15728</v>
      </c>
      <c r="F1041">
        <v>15763</v>
      </c>
      <c r="G1041">
        <v>1894</v>
      </c>
      <c r="H1041">
        <v>3431</v>
      </c>
      <c r="I1041">
        <v>2681</v>
      </c>
      <c r="K1041">
        <v>18499</v>
      </c>
      <c r="L1041">
        <v>6024</v>
      </c>
      <c r="M1041">
        <v>3304</v>
      </c>
      <c r="N1041">
        <v>29869</v>
      </c>
      <c r="O1041">
        <v>42809</v>
      </c>
      <c r="P1041">
        <v>250</v>
      </c>
      <c r="Q1041">
        <v>30234</v>
      </c>
      <c r="R1041">
        <v>174331</v>
      </c>
      <c r="T1041">
        <v>651</v>
      </c>
      <c r="V1041">
        <v>575</v>
      </c>
      <c r="Y1041">
        <v>253</v>
      </c>
      <c r="Z1041">
        <v>76</v>
      </c>
      <c r="AC1041">
        <v>3214</v>
      </c>
      <c r="AD1041">
        <v>442</v>
      </c>
      <c r="AF1041">
        <v>54128</v>
      </c>
      <c r="AG1041">
        <v>3031</v>
      </c>
      <c r="AI1041">
        <v>478</v>
      </c>
      <c r="AJ1041">
        <v>6331</v>
      </c>
      <c r="AM1041">
        <v>8449</v>
      </c>
      <c r="AN1041">
        <v>147</v>
      </c>
      <c r="AS1041">
        <v>239</v>
      </c>
      <c r="AW1041">
        <v>321</v>
      </c>
      <c r="AZ1041">
        <v>528</v>
      </c>
      <c r="BD1041">
        <v>52020</v>
      </c>
      <c r="BH1041">
        <v>2769</v>
      </c>
      <c r="BL1041">
        <v>346</v>
      </c>
      <c r="BN1041">
        <v>6466</v>
      </c>
      <c r="BV1041">
        <v>2473</v>
      </c>
      <c r="BY1041">
        <v>5544</v>
      </c>
      <c r="BZ1041">
        <v>2402</v>
      </c>
    </row>
    <row r="1042" spans="1:80" x14ac:dyDescent="0.25">
      <c r="A1042" s="14">
        <v>38913</v>
      </c>
      <c r="B1042">
        <v>317114</v>
      </c>
      <c r="C1042">
        <v>62769</v>
      </c>
      <c r="D1042">
        <v>147759</v>
      </c>
      <c r="E1042">
        <v>12818</v>
      </c>
      <c r="F1042">
        <v>20652</v>
      </c>
      <c r="H1042">
        <v>956</v>
      </c>
      <c r="I1042">
        <v>1657</v>
      </c>
      <c r="K1042">
        <v>18354</v>
      </c>
      <c r="L1042">
        <v>4805</v>
      </c>
      <c r="M1042">
        <v>3235</v>
      </c>
      <c r="N1042">
        <v>31442</v>
      </c>
      <c r="O1042">
        <v>39182</v>
      </c>
      <c r="Q1042">
        <v>36922</v>
      </c>
      <c r="R1042">
        <v>169355</v>
      </c>
      <c r="T1042">
        <v>1075</v>
      </c>
      <c r="Y1042">
        <v>521</v>
      </c>
      <c r="Z1042">
        <v>38</v>
      </c>
      <c r="AC1042">
        <v>5802</v>
      </c>
      <c r="AD1042">
        <v>796</v>
      </c>
      <c r="AE1042">
        <v>487</v>
      </c>
      <c r="AF1042">
        <v>52351</v>
      </c>
      <c r="AG1042">
        <v>2263</v>
      </c>
      <c r="AJ1042">
        <v>4458</v>
      </c>
      <c r="AM1042">
        <v>5619</v>
      </c>
      <c r="AS1042">
        <v>510</v>
      </c>
      <c r="AW1042">
        <v>573</v>
      </c>
      <c r="AZ1042">
        <v>552</v>
      </c>
      <c r="BB1042">
        <v>982</v>
      </c>
      <c r="BD1042">
        <v>48402</v>
      </c>
      <c r="BH1042">
        <v>4945</v>
      </c>
      <c r="BI1042">
        <v>2086</v>
      </c>
      <c r="BM1042">
        <v>428</v>
      </c>
      <c r="BN1042">
        <v>4147</v>
      </c>
      <c r="BU1042">
        <v>307</v>
      </c>
      <c r="BV1042">
        <v>1841</v>
      </c>
      <c r="BY1042">
        <v>7095</v>
      </c>
      <c r="BZ1042">
        <v>1173</v>
      </c>
      <c r="CB1042">
        <v>640</v>
      </c>
    </row>
    <row r="1043" spans="1:80" x14ac:dyDescent="0.25">
      <c r="A1043" s="14">
        <v>38944</v>
      </c>
      <c r="B1043">
        <v>327476</v>
      </c>
      <c r="C1043">
        <v>69633</v>
      </c>
      <c r="D1043">
        <v>152224</v>
      </c>
      <c r="E1043">
        <v>15686</v>
      </c>
      <c r="F1043">
        <v>16263</v>
      </c>
      <c r="G1043">
        <v>1447</v>
      </c>
      <c r="H1043">
        <v>1369</v>
      </c>
      <c r="I1043">
        <v>2246</v>
      </c>
      <c r="K1043">
        <v>19218</v>
      </c>
      <c r="L1043">
        <v>4209</v>
      </c>
      <c r="M1043">
        <v>2601</v>
      </c>
      <c r="N1043">
        <v>27845</v>
      </c>
      <c r="O1043">
        <v>45774</v>
      </c>
      <c r="P1043">
        <v>432</v>
      </c>
      <c r="Q1043">
        <v>35696</v>
      </c>
      <c r="R1043">
        <v>175252</v>
      </c>
      <c r="T1043">
        <v>523</v>
      </c>
      <c r="V1043">
        <v>532</v>
      </c>
      <c r="Z1043">
        <v>78</v>
      </c>
      <c r="AB1043">
        <v>298</v>
      </c>
      <c r="AC1043">
        <v>6067</v>
      </c>
      <c r="AD1043">
        <v>842</v>
      </c>
      <c r="AF1043">
        <v>57728</v>
      </c>
      <c r="AG1043">
        <v>3770</v>
      </c>
      <c r="AI1043">
        <v>1228</v>
      </c>
      <c r="AJ1043">
        <v>3889</v>
      </c>
      <c r="AM1043">
        <v>8847</v>
      </c>
      <c r="AS1043">
        <v>394</v>
      </c>
      <c r="AW1043">
        <v>763</v>
      </c>
      <c r="BB1043">
        <v>299</v>
      </c>
      <c r="BD1043">
        <v>51678</v>
      </c>
      <c r="BH1043">
        <v>3341</v>
      </c>
      <c r="BI1043">
        <v>2094</v>
      </c>
      <c r="BL1043">
        <v>363</v>
      </c>
      <c r="BN1043">
        <v>5185</v>
      </c>
      <c r="BV1043">
        <v>1606</v>
      </c>
      <c r="BY1043">
        <v>3317</v>
      </c>
      <c r="BZ1043">
        <v>1479</v>
      </c>
      <c r="CB1043">
        <v>369</v>
      </c>
    </row>
    <row r="1044" spans="1:80" x14ac:dyDescent="0.25">
      <c r="A1044" s="14">
        <v>38975</v>
      </c>
      <c r="B1044">
        <v>321298</v>
      </c>
      <c r="C1044">
        <v>73822</v>
      </c>
      <c r="D1044">
        <v>152269</v>
      </c>
      <c r="E1044">
        <v>13592</v>
      </c>
      <c r="F1044">
        <v>19433</v>
      </c>
      <c r="G1044">
        <v>1522</v>
      </c>
      <c r="H1044">
        <v>1966</v>
      </c>
      <c r="I1044">
        <v>2474</v>
      </c>
      <c r="K1044">
        <v>19637</v>
      </c>
      <c r="L1044">
        <v>6824</v>
      </c>
      <c r="M1044">
        <v>1756</v>
      </c>
      <c r="N1044">
        <v>28965</v>
      </c>
      <c r="O1044">
        <v>46368</v>
      </c>
      <c r="P1044">
        <v>993</v>
      </c>
      <c r="Q1044">
        <v>33884</v>
      </c>
      <c r="R1044">
        <v>169029</v>
      </c>
      <c r="T1044">
        <v>700</v>
      </c>
      <c r="V1044">
        <v>1474</v>
      </c>
      <c r="Z1044">
        <v>40</v>
      </c>
      <c r="AC1044">
        <v>2956</v>
      </c>
      <c r="AD1044">
        <v>687</v>
      </c>
      <c r="AE1044">
        <v>343</v>
      </c>
      <c r="AF1044">
        <v>52592</v>
      </c>
      <c r="AG1044">
        <v>3789</v>
      </c>
      <c r="AI1044">
        <v>1456</v>
      </c>
      <c r="AJ1044">
        <v>5109</v>
      </c>
      <c r="AM1044">
        <v>9576</v>
      </c>
      <c r="AS1044">
        <v>671</v>
      </c>
      <c r="AW1044">
        <v>250</v>
      </c>
      <c r="BC1044">
        <v>942</v>
      </c>
      <c r="BD1044">
        <v>43230</v>
      </c>
      <c r="BH1044">
        <v>2272</v>
      </c>
      <c r="BI1044">
        <v>1444</v>
      </c>
      <c r="BN1044">
        <v>5499</v>
      </c>
      <c r="BP1044">
        <v>1093</v>
      </c>
      <c r="BU1044">
        <v>386</v>
      </c>
      <c r="BV1044">
        <v>2342</v>
      </c>
      <c r="BW1044">
        <v>498</v>
      </c>
      <c r="BY1044">
        <v>3626</v>
      </c>
      <c r="BZ1044">
        <v>1157</v>
      </c>
      <c r="CB1044">
        <v>1752</v>
      </c>
    </row>
    <row r="1045" spans="1:80" x14ac:dyDescent="0.25">
      <c r="A1045" s="14">
        <v>39005</v>
      </c>
      <c r="B1045">
        <v>313272</v>
      </c>
      <c r="C1045">
        <v>63891</v>
      </c>
      <c r="D1045">
        <v>148301</v>
      </c>
      <c r="E1045">
        <v>13922</v>
      </c>
      <c r="F1045">
        <v>15680</v>
      </c>
      <c r="G1045">
        <v>1712</v>
      </c>
      <c r="H1045">
        <v>2000</v>
      </c>
      <c r="I1045">
        <v>1721</v>
      </c>
      <c r="K1045">
        <v>15657</v>
      </c>
      <c r="L1045">
        <v>7248</v>
      </c>
      <c r="M1045">
        <v>2806</v>
      </c>
      <c r="N1045">
        <v>32524</v>
      </c>
      <c r="O1045">
        <v>40986</v>
      </c>
      <c r="Q1045">
        <v>34868</v>
      </c>
      <c r="R1045">
        <v>164971</v>
      </c>
      <c r="T1045">
        <v>1043</v>
      </c>
      <c r="U1045">
        <v>622</v>
      </c>
      <c r="V1045">
        <v>2742</v>
      </c>
      <c r="AC1045">
        <v>5305</v>
      </c>
      <c r="AD1045">
        <v>358</v>
      </c>
      <c r="AF1045">
        <v>53081</v>
      </c>
      <c r="AG1045">
        <v>3386</v>
      </c>
      <c r="AI1045">
        <v>450</v>
      </c>
      <c r="AJ1045">
        <v>4062</v>
      </c>
      <c r="AM1045">
        <v>9778</v>
      </c>
      <c r="AS1045">
        <v>246</v>
      </c>
      <c r="AW1045">
        <v>290</v>
      </c>
      <c r="BB1045">
        <v>549</v>
      </c>
      <c r="BD1045">
        <v>45923</v>
      </c>
      <c r="BH1045">
        <v>3714</v>
      </c>
      <c r="BI1045">
        <v>2958</v>
      </c>
      <c r="BN1045">
        <v>3037</v>
      </c>
      <c r="BT1045">
        <v>523</v>
      </c>
      <c r="BV1045">
        <v>1798</v>
      </c>
      <c r="BY1045">
        <v>2296</v>
      </c>
      <c r="BZ1045">
        <v>1987</v>
      </c>
    </row>
    <row r="1046" spans="1:80" x14ac:dyDescent="0.25">
      <c r="A1046" s="14">
        <v>39036</v>
      </c>
      <c r="B1046">
        <v>296627</v>
      </c>
      <c r="C1046">
        <v>68571</v>
      </c>
      <c r="D1046">
        <v>139008</v>
      </c>
      <c r="E1046">
        <v>7595</v>
      </c>
      <c r="F1046">
        <v>15163</v>
      </c>
      <c r="G1046">
        <v>1245</v>
      </c>
      <c r="I1046">
        <v>1904</v>
      </c>
      <c r="K1046">
        <v>17179</v>
      </c>
      <c r="L1046">
        <v>7581</v>
      </c>
      <c r="M1046">
        <v>2390</v>
      </c>
      <c r="N1046">
        <v>27503</v>
      </c>
      <c r="O1046">
        <v>43811</v>
      </c>
      <c r="Q1046">
        <v>32646</v>
      </c>
      <c r="R1046">
        <v>157619</v>
      </c>
      <c r="U1046">
        <v>575</v>
      </c>
      <c r="V1046">
        <v>2321</v>
      </c>
      <c r="AC1046">
        <v>4667</v>
      </c>
      <c r="AD1046">
        <v>335</v>
      </c>
      <c r="AF1046">
        <v>62801</v>
      </c>
      <c r="AG1046">
        <v>3527</v>
      </c>
      <c r="AJ1046">
        <v>1268</v>
      </c>
      <c r="AM1046">
        <v>7373</v>
      </c>
      <c r="AS1046">
        <v>730</v>
      </c>
      <c r="AW1046">
        <v>303</v>
      </c>
      <c r="BD1046">
        <v>43764</v>
      </c>
      <c r="BH1046">
        <v>2420</v>
      </c>
      <c r="BI1046">
        <v>359</v>
      </c>
      <c r="BN1046">
        <v>477</v>
      </c>
      <c r="BU1046">
        <v>596</v>
      </c>
      <c r="BV1046">
        <v>2137</v>
      </c>
      <c r="BY1046">
        <v>3576</v>
      </c>
      <c r="BZ1046">
        <v>1508</v>
      </c>
      <c r="CB1046">
        <v>873</v>
      </c>
    </row>
    <row r="1047" spans="1:80" x14ac:dyDescent="0.25">
      <c r="A1047" s="14">
        <v>39066</v>
      </c>
      <c r="B1047">
        <v>296219</v>
      </c>
      <c r="C1047">
        <v>63603</v>
      </c>
      <c r="D1047">
        <v>142847</v>
      </c>
      <c r="E1047">
        <v>12583</v>
      </c>
      <c r="F1047">
        <v>18906</v>
      </c>
      <c r="H1047">
        <v>1475</v>
      </c>
      <c r="I1047">
        <v>2321</v>
      </c>
      <c r="K1047">
        <v>12974</v>
      </c>
      <c r="L1047">
        <v>5038</v>
      </c>
      <c r="M1047">
        <v>1439</v>
      </c>
      <c r="N1047">
        <v>31295</v>
      </c>
      <c r="O1047">
        <v>45591</v>
      </c>
      <c r="Q1047">
        <v>32380</v>
      </c>
      <c r="R1047">
        <v>153372</v>
      </c>
      <c r="T1047">
        <v>542</v>
      </c>
      <c r="V1047">
        <v>2100</v>
      </c>
      <c r="AC1047">
        <v>4042</v>
      </c>
      <c r="AD1047">
        <v>583</v>
      </c>
      <c r="AF1047">
        <v>56733</v>
      </c>
      <c r="AG1047">
        <v>3521</v>
      </c>
      <c r="AJ1047">
        <v>2284</v>
      </c>
      <c r="AM1047">
        <v>7433</v>
      </c>
      <c r="AS1047">
        <v>500</v>
      </c>
      <c r="AW1047">
        <v>1547</v>
      </c>
      <c r="BD1047">
        <v>38594</v>
      </c>
      <c r="BH1047">
        <v>3403</v>
      </c>
      <c r="BL1047">
        <v>242</v>
      </c>
      <c r="BN1047">
        <v>4297</v>
      </c>
      <c r="BT1047">
        <v>655</v>
      </c>
      <c r="BV1047">
        <v>1846</v>
      </c>
      <c r="BY1047">
        <v>2890</v>
      </c>
      <c r="BZ1047">
        <v>1005</v>
      </c>
    </row>
    <row r="1048" spans="1:80" x14ac:dyDescent="0.25">
      <c r="A1048" s="14">
        <v>39097</v>
      </c>
      <c r="B1048">
        <v>316538</v>
      </c>
      <c r="C1048">
        <v>69559</v>
      </c>
      <c r="D1048">
        <v>168991</v>
      </c>
      <c r="E1048">
        <v>17002</v>
      </c>
      <c r="F1048">
        <v>17134</v>
      </c>
      <c r="G1048">
        <v>1655</v>
      </c>
      <c r="H1048">
        <v>4218</v>
      </c>
      <c r="I1048">
        <v>1954</v>
      </c>
      <c r="K1048">
        <v>16449</v>
      </c>
      <c r="L1048">
        <v>5340</v>
      </c>
      <c r="M1048">
        <v>286</v>
      </c>
      <c r="N1048">
        <v>34279</v>
      </c>
      <c r="O1048">
        <v>47518</v>
      </c>
      <c r="P1048">
        <v>252</v>
      </c>
      <c r="Q1048">
        <v>29619</v>
      </c>
      <c r="R1048">
        <v>147547</v>
      </c>
      <c r="T1048">
        <v>1149</v>
      </c>
      <c r="V1048">
        <v>2677</v>
      </c>
      <c r="AB1048">
        <v>286</v>
      </c>
      <c r="AC1048">
        <v>6319</v>
      </c>
      <c r="AD1048">
        <v>444</v>
      </c>
      <c r="AF1048">
        <v>58921</v>
      </c>
      <c r="AG1048">
        <v>2174</v>
      </c>
      <c r="AI1048">
        <v>243</v>
      </c>
      <c r="AJ1048">
        <v>4236</v>
      </c>
      <c r="AM1048">
        <v>8336</v>
      </c>
      <c r="AW1048">
        <v>1112</v>
      </c>
      <c r="BC1048">
        <v>950</v>
      </c>
      <c r="BD1048">
        <v>44482</v>
      </c>
      <c r="BH1048">
        <v>1498</v>
      </c>
      <c r="BI1048">
        <v>65</v>
      </c>
      <c r="BL1048">
        <v>213</v>
      </c>
      <c r="BN1048">
        <v>955</v>
      </c>
      <c r="BT1048">
        <v>627</v>
      </c>
      <c r="BU1048">
        <v>319</v>
      </c>
      <c r="BV1048">
        <v>1725</v>
      </c>
      <c r="BY1048">
        <v>1889</v>
      </c>
      <c r="BZ1048">
        <v>824</v>
      </c>
      <c r="CB1048">
        <v>1388</v>
      </c>
    </row>
    <row r="1049" spans="1:80" x14ac:dyDescent="0.25">
      <c r="A1049" s="14">
        <v>39128</v>
      </c>
      <c r="B1049">
        <v>252238</v>
      </c>
      <c r="C1049">
        <v>45107</v>
      </c>
      <c r="D1049">
        <v>132690</v>
      </c>
      <c r="E1049">
        <v>10989</v>
      </c>
      <c r="F1049">
        <v>12623</v>
      </c>
      <c r="G1049">
        <v>1148</v>
      </c>
      <c r="H1049">
        <v>1681</v>
      </c>
      <c r="I1049">
        <v>1006</v>
      </c>
      <c r="K1049">
        <v>8791</v>
      </c>
      <c r="L1049">
        <v>3921</v>
      </c>
      <c r="M1049">
        <v>1768</v>
      </c>
      <c r="N1049">
        <v>29923</v>
      </c>
      <c r="O1049">
        <v>31949</v>
      </c>
      <c r="P1049">
        <v>446</v>
      </c>
      <c r="Q1049">
        <v>31230</v>
      </c>
      <c r="R1049">
        <v>119548</v>
      </c>
      <c r="T1049">
        <v>1745</v>
      </c>
      <c r="AC1049">
        <v>2885</v>
      </c>
      <c r="AD1049">
        <v>737</v>
      </c>
      <c r="AF1049">
        <v>52765</v>
      </c>
      <c r="AG1049">
        <v>2436</v>
      </c>
      <c r="AI1049">
        <v>250</v>
      </c>
      <c r="AJ1049">
        <v>2037</v>
      </c>
      <c r="AM1049">
        <v>4973</v>
      </c>
      <c r="AS1049">
        <v>259</v>
      </c>
      <c r="AW1049">
        <v>1050</v>
      </c>
      <c r="BD1049">
        <v>37663</v>
      </c>
      <c r="BH1049">
        <v>1540</v>
      </c>
      <c r="BL1049">
        <v>361</v>
      </c>
      <c r="BN1049">
        <v>1383</v>
      </c>
      <c r="BU1049">
        <v>396</v>
      </c>
      <c r="BV1049">
        <v>1615</v>
      </c>
      <c r="BY1049">
        <v>3630</v>
      </c>
      <c r="BZ1049">
        <v>372</v>
      </c>
      <c r="CB1049">
        <v>666</v>
      </c>
    </row>
    <row r="1050" spans="1:80" x14ac:dyDescent="0.25">
      <c r="A1050" s="14">
        <v>39156</v>
      </c>
      <c r="B1050">
        <v>321781</v>
      </c>
      <c r="C1050">
        <v>62825</v>
      </c>
      <c r="D1050">
        <v>175622</v>
      </c>
      <c r="E1050">
        <v>15542</v>
      </c>
      <c r="F1050">
        <v>21561</v>
      </c>
      <c r="G1050">
        <v>2458</v>
      </c>
      <c r="H1050">
        <v>472</v>
      </c>
      <c r="I1050">
        <v>1499</v>
      </c>
      <c r="K1050">
        <v>16206</v>
      </c>
      <c r="L1050">
        <v>8937</v>
      </c>
      <c r="M1050">
        <v>3268</v>
      </c>
      <c r="N1050">
        <v>39999</v>
      </c>
      <c r="O1050">
        <v>37682</v>
      </c>
      <c r="Q1050">
        <v>32127</v>
      </c>
      <c r="R1050">
        <v>146159</v>
      </c>
      <c r="T1050">
        <v>815</v>
      </c>
      <c r="AC1050">
        <v>6470</v>
      </c>
      <c r="AD1050">
        <v>510</v>
      </c>
      <c r="AF1050">
        <v>56170</v>
      </c>
      <c r="AG1050">
        <v>2042</v>
      </c>
      <c r="AI1050">
        <v>481</v>
      </c>
      <c r="AJ1050">
        <v>3349</v>
      </c>
      <c r="AM1050">
        <v>5914</v>
      </c>
      <c r="AS1050">
        <v>535</v>
      </c>
      <c r="AW1050">
        <v>300</v>
      </c>
      <c r="AY1050">
        <v>10</v>
      </c>
      <c r="AZ1050">
        <v>525</v>
      </c>
      <c r="BB1050">
        <v>331</v>
      </c>
      <c r="BD1050">
        <v>50239</v>
      </c>
      <c r="BH1050">
        <v>2158</v>
      </c>
      <c r="BN1050">
        <v>5982</v>
      </c>
      <c r="BU1050">
        <v>643</v>
      </c>
      <c r="BV1050">
        <v>1340</v>
      </c>
      <c r="BY1050">
        <v>2393</v>
      </c>
      <c r="BZ1050">
        <v>1092</v>
      </c>
      <c r="CB1050">
        <v>731</v>
      </c>
    </row>
    <row r="1051" spans="1:80" x14ac:dyDescent="0.25">
      <c r="A1051" s="14">
        <v>39187</v>
      </c>
      <c r="B1051">
        <v>304815</v>
      </c>
      <c r="C1051">
        <v>64380</v>
      </c>
      <c r="D1051">
        <v>158714</v>
      </c>
      <c r="E1051">
        <v>15393</v>
      </c>
      <c r="F1051">
        <v>15414</v>
      </c>
      <c r="G1051">
        <v>4151</v>
      </c>
      <c r="H1051">
        <v>1534</v>
      </c>
      <c r="I1051">
        <v>2759</v>
      </c>
      <c r="K1051">
        <v>16864</v>
      </c>
      <c r="L1051">
        <v>3790</v>
      </c>
      <c r="M1051">
        <v>1339</v>
      </c>
      <c r="N1051">
        <v>26727</v>
      </c>
      <c r="O1051">
        <v>43726</v>
      </c>
      <c r="Q1051">
        <v>35461</v>
      </c>
      <c r="R1051">
        <v>146101</v>
      </c>
      <c r="T1051">
        <v>133</v>
      </c>
      <c r="V1051">
        <v>1728</v>
      </c>
      <c r="AC1051">
        <v>4582</v>
      </c>
      <c r="AE1051">
        <v>955</v>
      </c>
      <c r="AF1051">
        <v>57824</v>
      </c>
      <c r="AG1051">
        <v>2409</v>
      </c>
      <c r="AJ1051">
        <v>2383</v>
      </c>
      <c r="AM1051">
        <v>4766</v>
      </c>
      <c r="AS1051">
        <v>531</v>
      </c>
      <c r="AZ1051">
        <v>525</v>
      </c>
      <c r="BD1051">
        <v>43812</v>
      </c>
      <c r="BH1051">
        <v>2175</v>
      </c>
      <c r="BI1051">
        <v>692</v>
      </c>
      <c r="BN1051">
        <v>8070</v>
      </c>
      <c r="BU1051">
        <v>566</v>
      </c>
      <c r="BV1051">
        <v>1611</v>
      </c>
      <c r="BY1051">
        <v>3571</v>
      </c>
      <c r="BZ1051">
        <v>1324</v>
      </c>
    </row>
    <row r="1052" spans="1:80" x14ac:dyDescent="0.25">
      <c r="A1052" s="14">
        <v>39217</v>
      </c>
      <c r="B1052">
        <v>320168</v>
      </c>
      <c r="C1052">
        <v>65074</v>
      </c>
      <c r="D1052">
        <v>168607</v>
      </c>
      <c r="E1052">
        <v>15391</v>
      </c>
      <c r="F1052">
        <v>21067</v>
      </c>
      <c r="G1052">
        <v>3520</v>
      </c>
      <c r="I1052">
        <v>2884</v>
      </c>
      <c r="K1052">
        <v>10585</v>
      </c>
      <c r="L1052">
        <v>5028</v>
      </c>
      <c r="M1052">
        <v>1029</v>
      </c>
      <c r="N1052">
        <v>27335</v>
      </c>
      <c r="O1052">
        <v>48796</v>
      </c>
      <c r="P1052">
        <v>665</v>
      </c>
      <c r="Q1052">
        <v>38180</v>
      </c>
      <c r="R1052">
        <v>151561</v>
      </c>
      <c r="T1052">
        <v>617</v>
      </c>
      <c r="V1052">
        <v>2055</v>
      </c>
      <c r="AB1052">
        <v>307</v>
      </c>
      <c r="AC1052">
        <v>4712</v>
      </c>
      <c r="AD1052">
        <v>379</v>
      </c>
      <c r="AE1052">
        <v>1436</v>
      </c>
      <c r="AF1052">
        <v>57592</v>
      </c>
      <c r="AG1052">
        <v>955</v>
      </c>
      <c r="AI1052">
        <v>551</v>
      </c>
      <c r="AJ1052">
        <v>3229</v>
      </c>
      <c r="AM1052">
        <v>6235</v>
      </c>
      <c r="AS1052">
        <v>510</v>
      </c>
      <c r="AW1052">
        <v>531</v>
      </c>
      <c r="BD1052">
        <v>45292</v>
      </c>
      <c r="BH1052">
        <v>4055</v>
      </c>
      <c r="BI1052">
        <v>1548</v>
      </c>
      <c r="BN1052">
        <v>7207</v>
      </c>
      <c r="BU1052">
        <v>401</v>
      </c>
      <c r="BV1052">
        <v>1473</v>
      </c>
      <c r="BY1052">
        <v>5101</v>
      </c>
      <c r="BZ1052">
        <v>1102</v>
      </c>
      <c r="CB1052">
        <v>400</v>
      </c>
    </row>
    <row r="1053" spans="1:80" x14ac:dyDescent="0.25">
      <c r="A1053" s="14">
        <v>39248</v>
      </c>
      <c r="B1053">
        <v>300437</v>
      </c>
      <c r="C1053">
        <v>70103</v>
      </c>
      <c r="D1053">
        <v>165942</v>
      </c>
      <c r="E1053">
        <v>15111</v>
      </c>
      <c r="F1053">
        <v>15049</v>
      </c>
      <c r="G1053">
        <v>946</v>
      </c>
      <c r="H1053">
        <v>2067</v>
      </c>
      <c r="I1053">
        <v>3019</v>
      </c>
      <c r="K1053">
        <v>17182</v>
      </c>
      <c r="L1053">
        <v>7890</v>
      </c>
      <c r="M1053">
        <v>4313</v>
      </c>
      <c r="N1053">
        <v>26800</v>
      </c>
      <c r="O1053">
        <v>45031</v>
      </c>
      <c r="Q1053">
        <v>34061</v>
      </c>
      <c r="R1053">
        <v>134495</v>
      </c>
      <c r="T1053">
        <v>438</v>
      </c>
      <c r="V1053">
        <v>1736</v>
      </c>
      <c r="AC1053">
        <v>3633</v>
      </c>
      <c r="AD1053">
        <v>585</v>
      </c>
      <c r="AE1053">
        <v>1915</v>
      </c>
      <c r="AF1053">
        <v>57157</v>
      </c>
      <c r="AG1053">
        <v>2390</v>
      </c>
      <c r="AI1053">
        <v>210</v>
      </c>
      <c r="AJ1053">
        <v>4289</v>
      </c>
      <c r="AM1053">
        <v>4986</v>
      </c>
      <c r="AS1053">
        <v>281</v>
      </c>
      <c r="AW1053">
        <v>505</v>
      </c>
      <c r="BD1053">
        <v>41764</v>
      </c>
      <c r="BH1053">
        <v>1499</v>
      </c>
      <c r="BN1053">
        <v>863</v>
      </c>
      <c r="BU1053">
        <v>569</v>
      </c>
      <c r="BV1053">
        <v>1082</v>
      </c>
      <c r="BY1053">
        <v>3813</v>
      </c>
      <c r="BZ1053">
        <v>534</v>
      </c>
      <c r="CB1053">
        <v>719</v>
      </c>
    </row>
    <row r="1054" spans="1:80" x14ac:dyDescent="0.25">
      <c r="A1054" s="14">
        <v>39278</v>
      </c>
      <c r="B1054">
        <v>308120</v>
      </c>
      <c r="C1054">
        <v>64836</v>
      </c>
      <c r="D1054">
        <v>162987</v>
      </c>
      <c r="E1054">
        <v>16633</v>
      </c>
      <c r="F1054">
        <v>12150</v>
      </c>
      <c r="G1054">
        <v>1422</v>
      </c>
      <c r="H1054">
        <v>3514</v>
      </c>
      <c r="I1054">
        <v>1964</v>
      </c>
      <c r="K1054">
        <v>14265</v>
      </c>
      <c r="L1054">
        <v>6118</v>
      </c>
      <c r="M1054">
        <v>5110</v>
      </c>
      <c r="N1054">
        <v>27600</v>
      </c>
      <c r="O1054">
        <v>44453</v>
      </c>
      <c r="Q1054">
        <v>36174</v>
      </c>
      <c r="R1054">
        <v>145133</v>
      </c>
      <c r="V1054">
        <v>2101</v>
      </c>
      <c r="AC1054">
        <v>4568</v>
      </c>
      <c r="AD1054">
        <v>135</v>
      </c>
      <c r="AE1054">
        <v>1910</v>
      </c>
      <c r="AF1054">
        <v>56358</v>
      </c>
      <c r="AG1054">
        <v>1904</v>
      </c>
      <c r="AJ1054">
        <v>6425</v>
      </c>
      <c r="AM1054">
        <v>4943</v>
      </c>
      <c r="AS1054">
        <v>530</v>
      </c>
      <c r="AW1054">
        <v>484</v>
      </c>
      <c r="BD1054">
        <v>45527</v>
      </c>
      <c r="BH1054">
        <v>1757</v>
      </c>
      <c r="BN1054">
        <v>3064</v>
      </c>
      <c r="BU1054">
        <v>379</v>
      </c>
      <c r="BV1054">
        <v>1608</v>
      </c>
      <c r="BW1054">
        <v>985</v>
      </c>
      <c r="BY1054">
        <v>5032</v>
      </c>
      <c r="BZ1054">
        <v>1007</v>
      </c>
    </row>
    <row r="1055" spans="1:80" x14ac:dyDescent="0.25">
      <c r="A1055" s="14">
        <v>39309</v>
      </c>
      <c r="B1055">
        <v>319805</v>
      </c>
      <c r="C1055">
        <v>65960</v>
      </c>
      <c r="D1055">
        <v>172227</v>
      </c>
      <c r="E1055">
        <v>17736</v>
      </c>
      <c r="F1055">
        <v>12407</v>
      </c>
      <c r="G1055">
        <v>1367</v>
      </c>
      <c r="I1055">
        <v>1917</v>
      </c>
      <c r="K1055">
        <v>16129</v>
      </c>
      <c r="L1055">
        <v>4324</v>
      </c>
      <c r="M1055">
        <v>3220</v>
      </c>
      <c r="N1055">
        <v>37199</v>
      </c>
      <c r="O1055">
        <v>45507</v>
      </c>
      <c r="Q1055">
        <v>35221</v>
      </c>
      <c r="R1055">
        <v>147578</v>
      </c>
      <c r="T1055">
        <v>999</v>
      </c>
      <c r="U1055">
        <v>497</v>
      </c>
      <c r="V1055">
        <v>1034</v>
      </c>
      <c r="AC1055">
        <v>7758</v>
      </c>
      <c r="AD1055">
        <v>370</v>
      </c>
      <c r="AE1055">
        <v>1907</v>
      </c>
      <c r="AF1055">
        <v>61014</v>
      </c>
      <c r="AG1055">
        <v>1911</v>
      </c>
      <c r="AI1055">
        <v>208</v>
      </c>
      <c r="AJ1055">
        <v>4716</v>
      </c>
      <c r="AM1055">
        <v>7440</v>
      </c>
      <c r="AS1055">
        <v>257</v>
      </c>
      <c r="AW1055">
        <v>484</v>
      </c>
      <c r="AZ1055">
        <v>1036</v>
      </c>
      <c r="BD1055">
        <v>42806</v>
      </c>
      <c r="BH1055">
        <v>598</v>
      </c>
      <c r="BI1055">
        <v>2442</v>
      </c>
      <c r="BL1055">
        <v>449</v>
      </c>
      <c r="BN1055">
        <v>2800</v>
      </c>
      <c r="BP1055">
        <v>834</v>
      </c>
      <c r="BU1055">
        <v>260</v>
      </c>
      <c r="BV1055">
        <v>1102</v>
      </c>
      <c r="BW1055">
        <v>1033</v>
      </c>
      <c r="BY1055">
        <v>1308</v>
      </c>
      <c r="BZ1055">
        <v>851</v>
      </c>
      <c r="CB1055">
        <v>664</v>
      </c>
    </row>
    <row r="1056" spans="1:80" x14ac:dyDescent="0.25">
      <c r="A1056" s="14">
        <v>39340</v>
      </c>
      <c r="B1056">
        <v>309200</v>
      </c>
      <c r="C1056">
        <v>65615</v>
      </c>
      <c r="D1056">
        <v>168255</v>
      </c>
      <c r="E1056">
        <v>15080</v>
      </c>
      <c r="F1056">
        <v>17349</v>
      </c>
      <c r="G1056">
        <v>2232</v>
      </c>
      <c r="H1056">
        <v>1520</v>
      </c>
      <c r="I1056">
        <v>856</v>
      </c>
      <c r="K1056">
        <v>18095</v>
      </c>
      <c r="L1056">
        <v>4293</v>
      </c>
      <c r="M1056">
        <v>1619</v>
      </c>
      <c r="N1056">
        <v>34122</v>
      </c>
      <c r="O1056">
        <v>43227</v>
      </c>
      <c r="Q1056">
        <v>33802</v>
      </c>
      <c r="R1056">
        <v>140945</v>
      </c>
      <c r="T1056">
        <v>1237</v>
      </c>
      <c r="V1056">
        <v>1766</v>
      </c>
      <c r="AB1056">
        <v>269</v>
      </c>
      <c r="AC1056">
        <v>6396</v>
      </c>
      <c r="AD1056">
        <v>338</v>
      </c>
      <c r="AF1056">
        <v>59151</v>
      </c>
      <c r="AG1056">
        <v>2878</v>
      </c>
      <c r="AI1056">
        <v>208</v>
      </c>
      <c r="AJ1056">
        <v>4943</v>
      </c>
      <c r="AM1056">
        <v>7013</v>
      </c>
      <c r="AS1056">
        <v>541</v>
      </c>
      <c r="AW1056">
        <v>668</v>
      </c>
      <c r="AY1056">
        <v>156</v>
      </c>
      <c r="AZ1056">
        <v>748</v>
      </c>
      <c r="BD1056">
        <v>38798</v>
      </c>
      <c r="BH1056">
        <v>607</v>
      </c>
      <c r="BI1056">
        <v>3461</v>
      </c>
      <c r="BL1056">
        <v>468</v>
      </c>
      <c r="BN1056">
        <v>3724</v>
      </c>
      <c r="BU1056">
        <v>540</v>
      </c>
      <c r="BV1056">
        <v>1110</v>
      </c>
      <c r="BY1056">
        <v>1049</v>
      </c>
      <c r="BZ1056">
        <v>936</v>
      </c>
    </row>
    <row r="1057" spans="1:78" x14ac:dyDescent="0.25">
      <c r="A1057" s="14">
        <v>39370</v>
      </c>
      <c r="B1057">
        <v>303317</v>
      </c>
      <c r="C1057">
        <v>63245</v>
      </c>
      <c r="D1057">
        <v>158645</v>
      </c>
      <c r="E1057">
        <v>6589</v>
      </c>
      <c r="F1057">
        <v>10610</v>
      </c>
      <c r="G1057">
        <v>1898</v>
      </c>
      <c r="H1057">
        <v>1523</v>
      </c>
      <c r="I1057">
        <v>1474</v>
      </c>
      <c r="K1057">
        <v>15197</v>
      </c>
      <c r="L1057">
        <v>4656</v>
      </c>
      <c r="M1057">
        <v>3275</v>
      </c>
      <c r="N1057">
        <v>36703</v>
      </c>
      <c r="O1057">
        <v>42467</v>
      </c>
      <c r="P1057">
        <v>925</v>
      </c>
      <c r="Q1057">
        <v>37852</v>
      </c>
      <c r="R1057">
        <v>144672</v>
      </c>
      <c r="T1057">
        <v>819</v>
      </c>
      <c r="V1057">
        <v>1087</v>
      </c>
      <c r="AC1057">
        <v>5332</v>
      </c>
      <c r="AD1057">
        <v>340</v>
      </c>
      <c r="AE1057">
        <v>1369</v>
      </c>
      <c r="AF1057">
        <v>58825</v>
      </c>
      <c r="AG1057">
        <v>2868</v>
      </c>
      <c r="AI1057">
        <v>210</v>
      </c>
      <c r="AJ1057">
        <v>5080</v>
      </c>
      <c r="AM1057">
        <v>6878</v>
      </c>
      <c r="AN1057">
        <v>403</v>
      </c>
      <c r="AS1057">
        <v>269</v>
      </c>
      <c r="AW1057">
        <v>371</v>
      </c>
      <c r="AZ1057">
        <v>523</v>
      </c>
      <c r="BD1057">
        <v>40977</v>
      </c>
      <c r="BH1057">
        <v>1835</v>
      </c>
      <c r="BI1057">
        <v>1413</v>
      </c>
      <c r="BN1057">
        <v>3664</v>
      </c>
      <c r="BU1057">
        <v>398</v>
      </c>
      <c r="BV1057">
        <v>1816</v>
      </c>
      <c r="BY1057">
        <v>4986</v>
      </c>
      <c r="BZ1057">
        <v>685</v>
      </c>
    </row>
    <row r="1058" spans="1:78" x14ac:dyDescent="0.25">
      <c r="A1058" s="14">
        <v>39401</v>
      </c>
      <c r="B1058">
        <v>300115</v>
      </c>
      <c r="C1058">
        <v>65742</v>
      </c>
      <c r="D1058">
        <v>160234</v>
      </c>
      <c r="E1058">
        <v>5516</v>
      </c>
      <c r="F1058">
        <v>12827</v>
      </c>
      <c r="G1058">
        <v>1354</v>
      </c>
      <c r="H1058">
        <v>1533</v>
      </c>
      <c r="I1058">
        <v>2090</v>
      </c>
      <c r="K1058">
        <v>15228</v>
      </c>
      <c r="L1058">
        <v>4608</v>
      </c>
      <c r="M1058">
        <v>1975</v>
      </c>
      <c r="N1058">
        <v>37360</v>
      </c>
      <c r="O1058">
        <v>45906</v>
      </c>
      <c r="Q1058">
        <v>36814</v>
      </c>
      <c r="R1058">
        <v>139881</v>
      </c>
      <c r="T1058">
        <v>2590</v>
      </c>
      <c r="V1058">
        <v>2317</v>
      </c>
      <c r="AB1058">
        <v>295</v>
      </c>
      <c r="AC1058">
        <v>2346</v>
      </c>
      <c r="AF1058">
        <v>57746</v>
      </c>
      <c r="AG1058">
        <v>3195</v>
      </c>
      <c r="AJ1058">
        <v>5895</v>
      </c>
      <c r="AM1058">
        <v>4609</v>
      </c>
      <c r="AS1058">
        <v>262</v>
      </c>
      <c r="BD1058">
        <v>44515</v>
      </c>
      <c r="BH1058">
        <v>1010</v>
      </c>
      <c r="BI1058">
        <v>1395</v>
      </c>
      <c r="BL1058">
        <v>350</v>
      </c>
      <c r="BN1058">
        <v>2436</v>
      </c>
      <c r="BP1058">
        <v>1624</v>
      </c>
      <c r="BU1058">
        <v>391</v>
      </c>
      <c r="BV1058">
        <v>1120</v>
      </c>
      <c r="BY1058">
        <v>1264</v>
      </c>
      <c r="BZ1058">
        <v>1544</v>
      </c>
    </row>
    <row r="1059" spans="1:78" x14ac:dyDescent="0.25">
      <c r="A1059" s="14">
        <v>39431</v>
      </c>
      <c r="B1059">
        <v>304870</v>
      </c>
      <c r="C1059">
        <v>69497</v>
      </c>
      <c r="D1059">
        <v>173645</v>
      </c>
      <c r="E1059">
        <v>10788</v>
      </c>
      <c r="F1059">
        <v>13622</v>
      </c>
      <c r="G1059">
        <v>972</v>
      </c>
      <c r="H1059">
        <v>2008</v>
      </c>
      <c r="I1059">
        <v>1475</v>
      </c>
      <c r="K1059">
        <v>11718</v>
      </c>
      <c r="L1059">
        <v>4901</v>
      </c>
      <c r="M1059">
        <v>3592</v>
      </c>
      <c r="N1059">
        <v>37507</v>
      </c>
      <c r="O1059">
        <v>51927</v>
      </c>
      <c r="P1059">
        <v>951</v>
      </c>
      <c r="Q1059">
        <v>38639</v>
      </c>
      <c r="R1059">
        <v>131225</v>
      </c>
      <c r="T1059">
        <v>1614</v>
      </c>
      <c r="U1059">
        <v>242</v>
      </c>
      <c r="V1059">
        <v>4142</v>
      </c>
      <c r="Z1059">
        <v>250</v>
      </c>
      <c r="AC1059">
        <v>5296</v>
      </c>
      <c r="AF1059">
        <v>55686</v>
      </c>
      <c r="AG1059">
        <v>2864</v>
      </c>
      <c r="AJ1059">
        <v>3517</v>
      </c>
      <c r="AM1059">
        <v>6045</v>
      </c>
      <c r="BD1059">
        <v>38249</v>
      </c>
      <c r="BH1059">
        <v>1546</v>
      </c>
      <c r="BI1059">
        <v>522</v>
      </c>
      <c r="BN1059">
        <v>640</v>
      </c>
      <c r="BU1059">
        <v>397</v>
      </c>
      <c r="BV1059">
        <v>2006</v>
      </c>
      <c r="BY1059">
        <v>2869</v>
      </c>
      <c r="BZ1059">
        <v>885</v>
      </c>
    </row>
    <row r="1060" spans="1:78" x14ac:dyDescent="0.25">
      <c r="A1060" s="14">
        <v>39462</v>
      </c>
      <c r="B1060">
        <v>312536</v>
      </c>
      <c r="C1060">
        <v>70757</v>
      </c>
      <c r="D1060">
        <v>180906</v>
      </c>
      <c r="E1060">
        <v>11819</v>
      </c>
      <c r="F1060">
        <v>17555</v>
      </c>
      <c r="G1060">
        <v>2808</v>
      </c>
      <c r="H1060">
        <v>1189</v>
      </c>
      <c r="I1060">
        <v>2007</v>
      </c>
      <c r="K1060">
        <v>16824</v>
      </c>
      <c r="L1060">
        <v>7397</v>
      </c>
      <c r="M1060">
        <v>1667</v>
      </c>
      <c r="N1060">
        <v>36057</v>
      </c>
      <c r="O1060">
        <v>45836</v>
      </c>
      <c r="P1060">
        <v>700</v>
      </c>
      <c r="Q1060">
        <v>34640</v>
      </c>
      <c r="R1060">
        <v>131630</v>
      </c>
      <c r="T1060">
        <v>826</v>
      </c>
      <c r="U1060">
        <v>963</v>
      </c>
      <c r="V1060">
        <v>1864</v>
      </c>
      <c r="Z1060">
        <v>42</v>
      </c>
      <c r="AC1060">
        <v>5225</v>
      </c>
      <c r="AD1060">
        <v>356</v>
      </c>
      <c r="AF1060">
        <v>61920</v>
      </c>
      <c r="AG1060">
        <v>3617</v>
      </c>
      <c r="AI1060">
        <v>254</v>
      </c>
      <c r="AJ1060">
        <v>5298</v>
      </c>
      <c r="AM1060">
        <v>7649</v>
      </c>
      <c r="AS1060">
        <v>530</v>
      </c>
      <c r="AW1060">
        <v>762</v>
      </c>
      <c r="BD1060">
        <v>37148</v>
      </c>
      <c r="BH1060">
        <v>300</v>
      </c>
      <c r="BI1060">
        <v>1027</v>
      </c>
      <c r="BN1060">
        <v>1432</v>
      </c>
      <c r="BV1060">
        <v>1660</v>
      </c>
      <c r="BY1060">
        <v>2633</v>
      </c>
      <c r="BZ1060">
        <v>531</v>
      </c>
    </row>
    <row r="1061" spans="1:78" x14ac:dyDescent="0.25">
      <c r="A1061" s="14">
        <v>39493</v>
      </c>
      <c r="B1061">
        <v>279439</v>
      </c>
      <c r="C1061">
        <v>76454</v>
      </c>
      <c r="D1061">
        <v>154198</v>
      </c>
      <c r="E1061">
        <v>5428</v>
      </c>
      <c r="F1061">
        <v>9899</v>
      </c>
      <c r="G1061">
        <v>2825</v>
      </c>
      <c r="H1061">
        <v>1992</v>
      </c>
      <c r="I1061">
        <v>957</v>
      </c>
      <c r="K1061">
        <v>22634</v>
      </c>
      <c r="L1061">
        <v>7562</v>
      </c>
      <c r="M1061">
        <v>1639</v>
      </c>
      <c r="N1061">
        <v>28468</v>
      </c>
      <c r="O1061">
        <v>46258</v>
      </c>
      <c r="Q1061">
        <v>27407</v>
      </c>
      <c r="R1061">
        <v>125241</v>
      </c>
      <c r="T1061">
        <v>1305</v>
      </c>
      <c r="V1061">
        <v>1437</v>
      </c>
      <c r="AC1061">
        <v>4890</v>
      </c>
      <c r="AE1061">
        <v>439</v>
      </c>
      <c r="AF1061">
        <v>57206</v>
      </c>
      <c r="AG1061">
        <v>2584</v>
      </c>
      <c r="AI1061">
        <v>257</v>
      </c>
      <c r="AJ1061">
        <v>6368</v>
      </c>
      <c r="AM1061">
        <v>4903</v>
      </c>
      <c r="AS1061">
        <v>260</v>
      </c>
      <c r="BD1061">
        <v>35708</v>
      </c>
      <c r="BH1061">
        <v>260</v>
      </c>
      <c r="BL1061">
        <v>832</v>
      </c>
      <c r="BN1061">
        <v>2327</v>
      </c>
      <c r="BU1061">
        <v>601</v>
      </c>
      <c r="BV1061">
        <v>1545</v>
      </c>
      <c r="BW1061">
        <v>605</v>
      </c>
      <c r="BY1061">
        <v>1745</v>
      </c>
      <c r="BZ1061">
        <v>1098</v>
      </c>
    </row>
    <row r="1062" spans="1:78" x14ac:dyDescent="0.25">
      <c r="A1062" s="14">
        <v>39522</v>
      </c>
      <c r="B1062">
        <v>298712</v>
      </c>
      <c r="C1062">
        <v>77713</v>
      </c>
      <c r="D1062">
        <v>169679</v>
      </c>
      <c r="E1062">
        <v>7646</v>
      </c>
      <c r="F1062">
        <v>11918</v>
      </c>
      <c r="G1062">
        <v>3260</v>
      </c>
      <c r="H1062">
        <v>1579</v>
      </c>
      <c r="I1062">
        <v>1952</v>
      </c>
      <c r="K1062">
        <v>23967</v>
      </c>
      <c r="L1062">
        <v>6162</v>
      </c>
      <c r="M1062">
        <v>2313</v>
      </c>
      <c r="N1062">
        <v>35768</v>
      </c>
      <c r="O1062">
        <v>47584</v>
      </c>
      <c r="Q1062">
        <v>26597</v>
      </c>
      <c r="R1062">
        <v>129033</v>
      </c>
      <c r="T1062">
        <v>1466</v>
      </c>
      <c r="U1062">
        <v>1281</v>
      </c>
      <c r="V1062">
        <v>1077</v>
      </c>
      <c r="AB1062">
        <v>274</v>
      </c>
      <c r="AC1062">
        <v>5813</v>
      </c>
      <c r="AF1062">
        <v>56187</v>
      </c>
      <c r="AG1062">
        <v>3143</v>
      </c>
      <c r="AI1062">
        <v>372</v>
      </c>
      <c r="AJ1062">
        <v>4178</v>
      </c>
      <c r="AM1062">
        <v>7174</v>
      </c>
      <c r="AS1062">
        <v>362</v>
      </c>
      <c r="AW1062">
        <v>550</v>
      </c>
      <c r="BD1062">
        <v>38198</v>
      </c>
      <c r="BH1062">
        <v>713</v>
      </c>
      <c r="BN1062">
        <v>3349</v>
      </c>
      <c r="BU1062">
        <v>656</v>
      </c>
      <c r="BV1062">
        <v>1220</v>
      </c>
      <c r="BY1062">
        <v>2930</v>
      </c>
      <c r="BZ1062">
        <v>1023</v>
      </c>
    </row>
    <row r="1063" spans="1:78" x14ac:dyDescent="0.25">
      <c r="A1063" s="14">
        <v>39553</v>
      </c>
      <c r="B1063">
        <v>299373</v>
      </c>
      <c r="C1063">
        <v>69260</v>
      </c>
      <c r="D1063">
        <v>169800</v>
      </c>
      <c r="E1063">
        <v>11796</v>
      </c>
      <c r="F1063">
        <v>17365</v>
      </c>
      <c r="G1063">
        <v>1384</v>
      </c>
      <c r="H1063">
        <v>1208</v>
      </c>
      <c r="I1063">
        <v>1824</v>
      </c>
      <c r="K1063">
        <v>20383</v>
      </c>
      <c r="L1063">
        <v>5292</v>
      </c>
      <c r="M1063">
        <v>2554</v>
      </c>
      <c r="N1063">
        <v>33442</v>
      </c>
      <c r="O1063">
        <v>43585</v>
      </c>
      <c r="Q1063">
        <v>30569</v>
      </c>
      <c r="R1063">
        <v>129573</v>
      </c>
      <c r="T1063">
        <v>1187</v>
      </c>
      <c r="U1063">
        <v>1081</v>
      </c>
      <c r="AB1063">
        <v>323</v>
      </c>
      <c r="AC1063">
        <v>6040</v>
      </c>
      <c r="AE1063">
        <v>146</v>
      </c>
      <c r="AF1063">
        <v>59785</v>
      </c>
      <c r="AG1063">
        <v>3989</v>
      </c>
      <c r="AI1063">
        <v>253</v>
      </c>
      <c r="AJ1063">
        <v>4479</v>
      </c>
      <c r="AM1063">
        <v>4814</v>
      </c>
      <c r="AS1063">
        <v>541</v>
      </c>
      <c r="AZ1063">
        <v>652</v>
      </c>
      <c r="BD1063">
        <v>38279</v>
      </c>
      <c r="BH1063">
        <v>1798</v>
      </c>
      <c r="BI1063">
        <v>351</v>
      </c>
      <c r="BL1063">
        <v>450</v>
      </c>
      <c r="BN1063">
        <v>3187</v>
      </c>
      <c r="BU1063">
        <v>147</v>
      </c>
      <c r="BV1063">
        <v>524</v>
      </c>
      <c r="BW1063">
        <v>86</v>
      </c>
      <c r="BY1063">
        <v>1552</v>
      </c>
      <c r="BZ1063">
        <v>307</v>
      </c>
    </row>
    <row r="1064" spans="1:78" x14ac:dyDescent="0.25">
      <c r="A1064" s="14">
        <v>39583</v>
      </c>
      <c r="B1064">
        <v>299584</v>
      </c>
      <c r="C1064">
        <v>75170</v>
      </c>
      <c r="D1064">
        <v>170015</v>
      </c>
      <c r="E1064">
        <v>13629</v>
      </c>
      <c r="F1064">
        <v>14388</v>
      </c>
      <c r="G1064">
        <v>989</v>
      </c>
      <c r="H1064">
        <v>2877</v>
      </c>
      <c r="I1064">
        <v>914</v>
      </c>
      <c r="K1064">
        <v>18066</v>
      </c>
      <c r="L1064">
        <v>8166</v>
      </c>
      <c r="M1064">
        <v>2966</v>
      </c>
      <c r="N1064">
        <v>26373</v>
      </c>
      <c r="O1064">
        <v>48938</v>
      </c>
      <c r="Q1064">
        <v>31941</v>
      </c>
      <c r="R1064">
        <v>129569</v>
      </c>
      <c r="T1064">
        <v>695</v>
      </c>
      <c r="U1064">
        <v>300</v>
      </c>
      <c r="V1064">
        <v>2102</v>
      </c>
      <c r="Z1064">
        <v>42</v>
      </c>
      <c r="AC1064">
        <v>9859</v>
      </c>
      <c r="AE1064">
        <v>301</v>
      </c>
      <c r="AF1064">
        <v>57241</v>
      </c>
      <c r="AG1064">
        <v>1779</v>
      </c>
      <c r="AI1064">
        <v>702</v>
      </c>
      <c r="AJ1064">
        <v>7588</v>
      </c>
      <c r="AM1064">
        <v>5009</v>
      </c>
      <c r="AS1064">
        <v>442</v>
      </c>
      <c r="AW1064">
        <v>539</v>
      </c>
      <c r="BD1064">
        <v>34596</v>
      </c>
      <c r="BH1064">
        <v>2835</v>
      </c>
      <c r="BI1064">
        <v>367</v>
      </c>
      <c r="BN1064">
        <v>3682</v>
      </c>
      <c r="BU1064">
        <v>248</v>
      </c>
      <c r="BV1064">
        <v>76</v>
      </c>
      <c r="BY1064">
        <v>1493</v>
      </c>
      <c r="BZ1064">
        <v>441</v>
      </c>
    </row>
    <row r="1065" spans="1:78" x14ac:dyDescent="0.25">
      <c r="A1065" s="14">
        <v>39614</v>
      </c>
      <c r="B1065">
        <v>300528</v>
      </c>
      <c r="C1065">
        <v>70302</v>
      </c>
      <c r="D1065">
        <v>166793</v>
      </c>
      <c r="E1065">
        <v>8061</v>
      </c>
      <c r="F1065">
        <v>19089</v>
      </c>
      <c r="G1065">
        <v>1487</v>
      </c>
      <c r="H1065">
        <v>1982</v>
      </c>
      <c r="I1065">
        <v>104</v>
      </c>
      <c r="K1065">
        <v>20786</v>
      </c>
      <c r="L1065">
        <v>5366</v>
      </c>
      <c r="M1065">
        <v>2661</v>
      </c>
      <c r="N1065">
        <v>28286</v>
      </c>
      <c r="O1065">
        <v>43450</v>
      </c>
      <c r="P1065">
        <v>700</v>
      </c>
      <c r="Q1065">
        <v>32542</v>
      </c>
      <c r="R1065">
        <v>133735</v>
      </c>
      <c r="T1065">
        <v>703</v>
      </c>
      <c r="U1065">
        <v>2255</v>
      </c>
      <c r="V1065">
        <v>1596</v>
      </c>
      <c r="Z1065">
        <v>103</v>
      </c>
      <c r="AC1065">
        <v>8386</v>
      </c>
      <c r="AE1065">
        <v>1337</v>
      </c>
      <c r="AF1065">
        <v>58246</v>
      </c>
      <c r="AG1065">
        <v>3200</v>
      </c>
      <c r="AI1065">
        <v>912</v>
      </c>
      <c r="AJ1065">
        <v>5300</v>
      </c>
      <c r="AM1065">
        <v>5326</v>
      </c>
      <c r="AW1065">
        <v>526</v>
      </c>
      <c r="BD1065">
        <v>33719</v>
      </c>
      <c r="BH1065">
        <v>1072</v>
      </c>
      <c r="BI1065">
        <v>1520</v>
      </c>
      <c r="BL1065">
        <v>714</v>
      </c>
      <c r="BN1065">
        <v>6850</v>
      </c>
      <c r="BU1065">
        <v>595</v>
      </c>
      <c r="BV1065">
        <v>376</v>
      </c>
      <c r="BY1065">
        <v>2175</v>
      </c>
      <c r="BZ1065">
        <v>1103</v>
      </c>
    </row>
    <row r="1066" spans="1:78" x14ac:dyDescent="0.25">
      <c r="A1066" s="14">
        <v>39644</v>
      </c>
      <c r="B1066">
        <v>314092</v>
      </c>
      <c r="C1066">
        <v>77288</v>
      </c>
      <c r="D1066">
        <v>173238</v>
      </c>
      <c r="E1066">
        <v>7205</v>
      </c>
      <c r="F1066">
        <v>19838</v>
      </c>
      <c r="G1066">
        <v>1439</v>
      </c>
      <c r="H1066">
        <v>2051</v>
      </c>
      <c r="I1066">
        <v>2659</v>
      </c>
      <c r="K1066">
        <v>21564</v>
      </c>
      <c r="L1066">
        <v>3776</v>
      </c>
      <c r="M1066">
        <v>2151</v>
      </c>
      <c r="N1066">
        <v>22964</v>
      </c>
      <c r="O1066">
        <v>51948</v>
      </c>
      <c r="Q1066">
        <v>36787</v>
      </c>
      <c r="R1066">
        <v>140854</v>
      </c>
      <c r="U1066">
        <v>763</v>
      </c>
      <c r="V1066">
        <v>4160</v>
      </c>
      <c r="Z1066">
        <v>82</v>
      </c>
      <c r="AC1066">
        <v>7485</v>
      </c>
      <c r="AE1066">
        <v>800</v>
      </c>
      <c r="AF1066">
        <v>61266</v>
      </c>
      <c r="AG1066">
        <v>3336</v>
      </c>
      <c r="AI1066">
        <v>503</v>
      </c>
      <c r="AJ1066">
        <v>5515</v>
      </c>
      <c r="AM1066">
        <v>7005</v>
      </c>
      <c r="AN1066">
        <v>515</v>
      </c>
      <c r="AS1066">
        <v>1073</v>
      </c>
      <c r="AY1066">
        <v>630</v>
      </c>
      <c r="AZ1066">
        <v>31</v>
      </c>
      <c r="BD1066">
        <v>37208</v>
      </c>
      <c r="BG1066">
        <v>571</v>
      </c>
      <c r="BH1066">
        <v>999</v>
      </c>
      <c r="BI1066">
        <v>1078</v>
      </c>
      <c r="BL1066">
        <v>718</v>
      </c>
      <c r="BN1066">
        <v>6255</v>
      </c>
      <c r="BU1066">
        <v>391</v>
      </c>
      <c r="BV1066">
        <v>510</v>
      </c>
      <c r="BY1066">
        <v>427</v>
      </c>
      <c r="BZ1066">
        <v>389</v>
      </c>
    </row>
    <row r="1067" spans="1:78" x14ac:dyDescent="0.25">
      <c r="A1067" s="14">
        <v>39675</v>
      </c>
      <c r="B1067">
        <v>320049</v>
      </c>
      <c r="C1067">
        <v>74338</v>
      </c>
      <c r="D1067">
        <v>180570</v>
      </c>
      <c r="E1067">
        <v>10797</v>
      </c>
      <c r="F1067">
        <v>14970</v>
      </c>
      <c r="G1067">
        <v>1776</v>
      </c>
      <c r="H1067">
        <v>3821</v>
      </c>
      <c r="I1067">
        <v>2128</v>
      </c>
      <c r="K1067">
        <v>20543</v>
      </c>
      <c r="L1067">
        <v>6280</v>
      </c>
      <c r="M1067">
        <v>2496</v>
      </c>
      <c r="N1067">
        <v>32092</v>
      </c>
      <c r="O1067">
        <v>47515</v>
      </c>
      <c r="Q1067">
        <v>35529</v>
      </c>
      <c r="R1067">
        <v>139479</v>
      </c>
      <c r="T1067">
        <v>992</v>
      </c>
      <c r="U1067">
        <v>1984</v>
      </c>
      <c r="V1067">
        <v>4131</v>
      </c>
      <c r="Z1067">
        <v>167</v>
      </c>
      <c r="AB1067">
        <v>322</v>
      </c>
      <c r="AC1067">
        <v>5240</v>
      </c>
      <c r="AF1067">
        <v>58072</v>
      </c>
      <c r="AG1067">
        <v>4299</v>
      </c>
      <c r="AI1067">
        <v>503</v>
      </c>
      <c r="AJ1067">
        <v>7651</v>
      </c>
      <c r="AM1067">
        <v>9036</v>
      </c>
      <c r="AS1067">
        <v>255</v>
      </c>
      <c r="AW1067">
        <v>1312</v>
      </c>
      <c r="BD1067">
        <v>40063</v>
      </c>
      <c r="BH1067">
        <v>466</v>
      </c>
      <c r="BI1067">
        <v>1366</v>
      </c>
      <c r="BN1067">
        <v>3715</v>
      </c>
      <c r="BU1067">
        <v>603</v>
      </c>
      <c r="BY1067">
        <v>1275</v>
      </c>
      <c r="BZ1067">
        <v>650</v>
      </c>
    </row>
    <row r="1068" spans="1:78" x14ac:dyDescent="0.25">
      <c r="A1068" s="14">
        <v>39706</v>
      </c>
      <c r="B1068">
        <v>253396</v>
      </c>
      <c r="C1068">
        <v>62434</v>
      </c>
      <c r="D1068">
        <v>136474</v>
      </c>
      <c r="E1068">
        <v>9561</v>
      </c>
      <c r="F1068">
        <v>12481</v>
      </c>
      <c r="G1068">
        <v>2011</v>
      </c>
      <c r="H1068">
        <v>1199</v>
      </c>
      <c r="I1068">
        <v>3143</v>
      </c>
      <c r="K1068">
        <v>16280</v>
      </c>
      <c r="L1068">
        <v>3295</v>
      </c>
      <c r="M1068">
        <v>1083</v>
      </c>
      <c r="N1068">
        <v>15236</v>
      </c>
      <c r="O1068">
        <v>42859</v>
      </c>
      <c r="Q1068">
        <v>28307</v>
      </c>
      <c r="R1068">
        <v>116922</v>
      </c>
      <c r="U1068">
        <v>1248</v>
      </c>
      <c r="V1068">
        <v>2063</v>
      </c>
      <c r="Z1068">
        <v>60</v>
      </c>
      <c r="AB1068">
        <v>320</v>
      </c>
      <c r="AC1068">
        <v>5896</v>
      </c>
      <c r="AF1068">
        <v>58400</v>
      </c>
      <c r="AG1068">
        <v>2385</v>
      </c>
      <c r="AI1068">
        <v>445</v>
      </c>
      <c r="AJ1068">
        <v>4245</v>
      </c>
      <c r="AM1068">
        <v>6819</v>
      </c>
      <c r="AN1068">
        <v>460</v>
      </c>
      <c r="AS1068">
        <v>366</v>
      </c>
      <c r="AW1068">
        <v>553</v>
      </c>
      <c r="BD1068">
        <v>26697</v>
      </c>
      <c r="BH1068">
        <v>468</v>
      </c>
      <c r="BL1068">
        <v>341</v>
      </c>
      <c r="BN1068">
        <v>1953</v>
      </c>
      <c r="BU1068">
        <v>539</v>
      </c>
      <c r="BV1068">
        <v>404</v>
      </c>
      <c r="BY1068">
        <v>3236</v>
      </c>
      <c r="BZ1068">
        <v>1043</v>
      </c>
    </row>
    <row r="1069" spans="1:78" x14ac:dyDescent="0.25">
      <c r="A1069" s="14">
        <v>39736</v>
      </c>
      <c r="B1069">
        <v>312681</v>
      </c>
      <c r="C1069">
        <v>69640</v>
      </c>
      <c r="D1069">
        <v>164698</v>
      </c>
      <c r="E1069">
        <v>9453</v>
      </c>
      <c r="F1069">
        <v>16326</v>
      </c>
      <c r="G1069">
        <v>1894</v>
      </c>
      <c r="H1069">
        <v>3543</v>
      </c>
      <c r="I1069">
        <v>1028</v>
      </c>
      <c r="K1069">
        <v>17890</v>
      </c>
      <c r="L1069">
        <v>7275</v>
      </c>
      <c r="M1069">
        <v>2450</v>
      </c>
      <c r="N1069">
        <v>28479</v>
      </c>
      <c r="O1069">
        <v>44475</v>
      </c>
      <c r="Q1069">
        <v>31829</v>
      </c>
      <c r="R1069">
        <v>147983</v>
      </c>
      <c r="T1069">
        <v>1030</v>
      </c>
      <c r="U1069">
        <v>50</v>
      </c>
      <c r="V1069">
        <v>3871</v>
      </c>
      <c r="Z1069">
        <v>124</v>
      </c>
      <c r="AC1069">
        <v>10686</v>
      </c>
      <c r="AE1069">
        <v>403</v>
      </c>
      <c r="AF1069">
        <v>63779</v>
      </c>
      <c r="AG1069">
        <v>3406</v>
      </c>
      <c r="AJ1069">
        <v>5048</v>
      </c>
      <c r="AM1069">
        <v>6019</v>
      </c>
      <c r="AN1069">
        <v>1090</v>
      </c>
      <c r="AS1069">
        <v>622</v>
      </c>
      <c r="AW1069">
        <v>502</v>
      </c>
      <c r="BD1069">
        <v>38936</v>
      </c>
      <c r="BH1069">
        <v>535</v>
      </c>
      <c r="BI1069">
        <v>198</v>
      </c>
      <c r="BL1069">
        <v>334</v>
      </c>
      <c r="BN1069">
        <v>3434</v>
      </c>
      <c r="BU1069">
        <v>396</v>
      </c>
      <c r="BV1069">
        <v>1080</v>
      </c>
      <c r="BY1069">
        <v>5612</v>
      </c>
      <c r="BZ1069">
        <v>884</v>
      </c>
    </row>
    <row r="1070" spans="1:78" x14ac:dyDescent="0.25">
      <c r="A1070" s="14">
        <v>39767</v>
      </c>
      <c r="B1070">
        <v>298309</v>
      </c>
      <c r="C1070">
        <v>67677</v>
      </c>
      <c r="D1070">
        <v>157275</v>
      </c>
      <c r="E1070">
        <v>11442</v>
      </c>
      <c r="F1070">
        <v>13503</v>
      </c>
      <c r="G1070">
        <v>1844</v>
      </c>
      <c r="H1070">
        <v>3724</v>
      </c>
      <c r="I1070">
        <v>2418</v>
      </c>
      <c r="K1070">
        <v>14288</v>
      </c>
      <c r="L1070">
        <v>8766</v>
      </c>
      <c r="M1070">
        <v>1891</v>
      </c>
      <c r="N1070">
        <v>23260</v>
      </c>
      <c r="O1070">
        <v>44623</v>
      </c>
      <c r="Q1070">
        <v>32388</v>
      </c>
      <c r="R1070">
        <v>141034</v>
      </c>
      <c r="T1070">
        <v>1313</v>
      </c>
      <c r="U1070">
        <v>1054</v>
      </c>
      <c r="V1070">
        <v>2139</v>
      </c>
      <c r="Z1070">
        <v>124</v>
      </c>
      <c r="AC1070">
        <v>8390</v>
      </c>
      <c r="AF1070">
        <v>60842</v>
      </c>
      <c r="AG1070">
        <v>2238</v>
      </c>
      <c r="AJ1070">
        <v>4813</v>
      </c>
      <c r="AM1070">
        <v>6665</v>
      </c>
      <c r="AN1070">
        <v>585</v>
      </c>
      <c r="AS1070">
        <v>265</v>
      </c>
      <c r="AW1070">
        <v>449</v>
      </c>
      <c r="AZ1070">
        <v>548</v>
      </c>
      <c r="BD1070">
        <v>38869</v>
      </c>
      <c r="BH1070">
        <v>667</v>
      </c>
      <c r="BI1070">
        <v>190</v>
      </c>
      <c r="BL1070">
        <v>444</v>
      </c>
      <c r="BN1070">
        <v>4565</v>
      </c>
      <c r="BU1070">
        <v>382</v>
      </c>
      <c r="BV1070">
        <v>498</v>
      </c>
      <c r="BY1070">
        <v>4254</v>
      </c>
      <c r="BZ1070">
        <v>868</v>
      </c>
    </row>
    <row r="1071" spans="1:78" x14ac:dyDescent="0.25">
      <c r="A1071" s="14">
        <v>39797</v>
      </c>
      <c r="B1071">
        <v>291995</v>
      </c>
      <c r="C1071">
        <v>65296</v>
      </c>
      <c r="D1071">
        <v>158079</v>
      </c>
      <c r="E1071">
        <v>7275</v>
      </c>
      <c r="F1071">
        <v>17128</v>
      </c>
      <c r="G1071">
        <v>2956</v>
      </c>
      <c r="H1071">
        <v>1994</v>
      </c>
      <c r="I1071">
        <v>2134</v>
      </c>
      <c r="K1071">
        <v>16075</v>
      </c>
      <c r="L1071">
        <v>6016</v>
      </c>
      <c r="M1071">
        <v>920</v>
      </c>
      <c r="N1071">
        <v>26934</v>
      </c>
      <c r="O1071">
        <v>43205</v>
      </c>
      <c r="Q1071">
        <v>31883</v>
      </c>
      <c r="R1071">
        <v>133916</v>
      </c>
      <c r="T1071">
        <v>1013</v>
      </c>
      <c r="U1071">
        <v>1250</v>
      </c>
      <c r="V1071">
        <v>2404</v>
      </c>
      <c r="Z1071">
        <v>208</v>
      </c>
      <c r="AC1071">
        <v>6460</v>
      </c>
      <c r="AE1071">
        <v>200</v>
      </c>
      <c r="AF1071">
        <v>63038</v>
      </c>
      <c r="AG1071">
        <v>3263</v>
      </c>
      <c r="AJ1071">
        <v>4593</v>
      </c>
      <c r="AM1071">
        <v>7815</v>
      </c>
      <c r="AS1071">
        <v>678</v>
      </c>
      <c r="AW1071">
        <v>828</v>
      </c>
      <c r="BB1071">
        <v>626</v>
      </c>
      <c r="BC1071">
        <v>995</v>
      </c>
      <c r="BD1071">
        <v>34919</v>
      </c>
      <c r="BH1071">
        <v>786</v>
      </c>
      <c r="BI1071">
        <v>210</v>
      </c>
      <c r="BN1071">
        <v>1680</v>
      </c>
      <c r="BU1071">
        <v>590</v>
      </c>
      <c r="BV1071">
        <v>462</v>
      </c>
      <c r="BY1071">
        <v>1166</v>
      </c>
      <c r="BZ1071">
        <v>2291</v>
      </c>
    </row>
    <row r="1072" spans="1:78" x14ac:dyDescent="0.25">
      <c r="A1072" s="14">
        <v>39828</v>
      </c>
      <c r="B1072">
        <v>303136</v>
      </c>
      <c r="C1072">
        <v>66687</v>
      </c>
      <c r="D1072">
        <v>156000</v>
      </c>
      <c r="E1072">
        <v>11135</v>
      </c>
      <c r="F1072">
        <v>16260</v>
      </c>
      <c r="G1072">
        <v>1847</v>
      </c>
      <c r="H1072">
        <v>3653</v>
      </c>
      <c r="I1072">
        <v>3666</v>
      </c>
      <c r="K1072">
        <v>17609</v>
      </c>
      <c r="L1072">
        <v>6988</v>
      </c>
      <c r="M1072">
        <v>1548</v>
      </c>
      <c r="N1072">
        <v>15614</v>
      </c>
      <c r="O1072">
        <v>41447</v>
      </c>
      <c r="P1072">
        <v>643</v>
      </c>
      <c r="Q1072">
        <v>36337</v>
      </c>
      <c r="R1072">
        <v>147136</v>
      </c>
      <c r="T1072">
        <v>1382</v>
      </c>
      <c r="U1072">
        <v>1232</v>
      </c>
      <c r="V1072">
        <v>2100</v>
      </c>
      <c r="Z1072">
        <v>123</v>
      </c>
      <c r="AC1072">
        <v>12298</v>
      </c>
      <c r="AF1072">
        <v>59867</v>
      </c>
      <c r="AG1072">
        <v>2461</v>
      </c>
      <c r="AI1072">
        <v>245</v>
      </c>
      <c r="AJ1072">
        <v>6985</v>
      </c>
      <c r="AM1072">
        <v>8419</v>
      </c>
      <c r="AS1072">
        <v>266</v>
      </c>
      <c r="BB1072">
        <v>1597</v>
      </c>
      <c r="BD1072">
        <v>38608</v>
      </c>
      <c r="BH1072">
        <v>1374</v>
      </c>
      <c r="BL1072">
        <v>717</v>
      </c>
      <c r="BN1072">
        <v>4891</v>
      </c>
      <c r="BT1072">
        <v>81</v>
      </c>
      <c r="BU1072">
        <v>701</v>
      </c>
      <c r="BV1072">
        <v>1532</v>
      </c>
      <c r="BY1072">
        <v>471</v>
      </c>
      <c r="BZ1072">
        <v>1039</v>
      </c>
    </row>
    <row r="1073" spans="1:78" x14ac:dyDescent="0.25">
      <c r="A1073" s="14">
        <v>39859</v>
      </c>
      <c r="B1073">
        <v>254061</v>
      </c>
      <c r="C1073">
        <v>54723</v>
      </c>
      <c r="D1073">
        <v>125508</v>
      </c>
      <c r="E1073">
        <v>3991</v>
      </c>
      <c r="F1073">
        <v>18789</v>
      </c>
      <c r="G1073">
        <v>393</v>
      </c>
      <c r="H1073">
        <v>4677</v>
      </c>
      <c r="I1073">
        <v>2488</v>
      </c>
      <c r="K1073">
        <v>15523</v>
      </c>
      <c r="L1073">
        <v>7018</v>
      </c>
      <c r="M1073">
        <v>1542</v>
      </c>
      <c r="N1073">
        <v>12785</v>
      </c>
      <c r="O1073">
        <v>30750</v>
      </c>
      <c r="P1073">
        <v>956</v>
      </c>
      <c r="Q1073">
        <v>26888</v>
      </c>
      <c r="R1073">
        <v>128553</v>
      </c>
      <c r="T1073">
        <v>553</v>
      </c>
      <c r="U1073">
        <v>552</v>
      </c>
      <c r="Z1073">
        <v>62</v>
      </c>
      <c r="AC1073">
        <v>10231</v>
      </c>
      <c r="AE1073">
        <v>250</v>
      </c>
      <c r="AF1073">
        <v>52971</v>
      </c>
      <c r="AG1073">
        <v>2839</v>
      </c>
      <c r="AJ1073">
        <v>6306</v>
      </c>
      <c r="AM1073">
        <v>6790</v>
      </c>
      <c r="AS1073">
        <v>266</v>
      </c>
      <c r="AW1073">
        <v>133</v>
      </c>
      <c r="BB1073">
        <v>590</v>
      </c>
      <c r="BC1073">
        <v>959</v>
      </c>
      <c r="BD1073">
        <v>34136</v>
      </c>
      <c r="BH1073">
        <v>923</v>
      </c>
      <c r="BI1073">
        <v>997</v>
      </c>
      <c r="BM1073">
        <v>476</v>
      </c>
      <c r="BN1073">
        <v>3613</v>
      </c>
      <c r="BT1073">
        <v>458</v>
      </c>
      <c r="BU1073">
        <v>891</v>
      </c>
      <c r="BV1073">
        <v>1507</v>
      </c>
      <c r="BY1073">
        <v>1966</v>
      </c>
      <c r="BZ1073">
        <v>792</v>
      </c>
    </row>
    <row r="1074" spans="1:78" x14ac:dyDescent="0.25">
      <c r="A1074" s="14">
        <v>39887</v>
      </c>
      <c r="B1074">
        <v>290728</v>
      </c>
      <c r="C1074">
        <v>55156</v>
      </c>
      <c r="D1074">
        <v>146132</v>
      </c>
      <c r="E1074">
        <v>6677</v>
      </c>
      <c r="F1074">
        <v>19855</v>
      </c>
      <c r="G1074">
        <v>1741</v>
      </c>
      <c r="H1074">
        <v>1504</v>
      </c>
      <c r="I1074">
        <v>3349</v>
      </c>
      <c r="K1074">
        <v>18206</v>
      </c>
      <c r="L1074">
        <v>5606</v>
      </c>
      <c r="M1074">
        <v>1832</v>
      </c>
      <c r="N1074">
        <v>26665</v>
      </c>
      <c r="O1074">
        <v>29259</v>
      </c>
      <c r="P1074">
        <v>1286</v>
      </c>
      <c r="Q1074">
        <v>29428</v>
      </c>
      <c r="R1074">
        <v>144596</v>
      </c>
      <c r="T1074">
        <v>3037</v>
      </c>
      <c r="V1074">
        <v>2453</v>
      </c>
      <c r="Z1074">
        <v>62</v>
      </c>
      <c r="AB1074">
        <v>322</v>
      </c>
      <c r="AC1074">
        <v>10345</v>
      </c>
      <c r="AE1074">
        <v>858</v>
      </c>
      <c r="AF1074">
        <v>56918</v>
      </c>
      <c r="AG1074">
        <v>2898</v>
      </c>
      <c r="AI1074">
        <v>242</v>
      </c>
      <c r="AJ1074">
        <v>7888</v>
      </c>
      <c r="AM1074">
        <v>6519</v>
      </c>
      <c r="AN1074">
        <v>622</v>
      </c>
      <c r="AS1074">
        <v>788</v>
      </c>
      <c r="AW1074">
        <v>467</v>
      </c>
      <c r="AY1074">
        <v>347</v>
      </c>
      <c r="BD1074">
        <v>33843</v>
      </c>
      <c r="BH1074">
        <v>2466</v>
      </c>
      <c r="BI1074">
        <v>2097</v>
      </c>
      <c r="BL1074">
        <v>359</v>
      </c>
      <c r="BM1074">
        <v>799</v>
      </c>
      <c r="BN1074">
        <v>6556</v>
      </c>
      <c r="BU1074">
        <v>404</v>
      </c>
      <c r="BV1074">
        <v>1511</v>
      </c>
      <c r="BY1074">
        <v>2631</v>
      </c>
      <c r="BZ1074">
        <v>888</v>
      </c>
    </row>
    <row r="1075" spans="1:78" x14ac:dyDescent="0.25">
      <c r="A1075" s="14">
        <v>39918</v>
      </c>
      <c r="B1075">
        <v>281218</v>
      </c>
      <c r="C1075">
        <v>51921</v>
      </c>
      <c r="D1075">
        <v>131515</v>
      </c>
      <c r="E1075">
        <v>11941</v>
      </c>
      <c r="F1075">
        <v>13493</v>
      </c>
      <c r="G1075">
        <v>1050</v>
      </c>
      <c r="H1075">
        <v>2509</v>
      </c>
      <c r="I1075">
        <v>1227</v>
      </c>
      <c r="K1075">
        <v>14371</v>
      </c>
      <c r="L1075">
        <v>3141</v>
      </c>
      <c r="M1075">
        <v>2801</v>
      </c>
      <c r="N1075">
        <v>20183</v>
      </c>
      <c r="O1075">
        <v>31698</v>
      </c>
      <c r="P1075">
        <v>2006</v>
      </c>
      <c r="Q1075">
        <v>24094</v>
      </c>
      <c r="R1075">
        <v>149703</v>
      </c>
      <c r="T1075">
        <v>2831</v>
      </c>
      <c r="V1075">
        <v>3134</v>
      </c>
      <c r="Z1075">
        <v>125</v>
      </c>
      <c r="AB1075">
        <v>300</v>
      </c>
      <c r="AC1075">
        <v>8070</v>
      </c>
      <c r="AE1075">
        <v>567</v>
      </c>
      <c r="AF1075">
        <v>55621</v>
      </c>
      <c r="AG1075">
        <v>2428</v>
      </c>
      <c r="AJ1075">
        <v>9607</v>
      </c>
      <c r="AM1075">
        <v>7082</v>
      </c>
      <c r="AN1075">
        <v>300</v>
      </c>
      <c r="AS1075">
        <v>263</v>
      </c>
      <c r="AW1075">
        <v>586</v>
      </c>
      <c r="AY1075">
        <v>300</v>
      </c>
      <c r="AZ1075">
        <v>339</v>
      </c>
      <c r="BD1075">
        <v>35296</v>
      </c>
      <c r="BH1075">
        <v>2301</v>
      </c>
      <c r="BI1075">
        <v>691</v>
      </c>
      <c r="BL1075">
        <v>871</v>
      </c>
      <c r="BM1075">
        <v>705</v>
      </c>
      <c r="BN1075">
        <v>11100</v>
      </c>
      <c r="BU1075">
        <v>374</v>
      </c>
      <c r="BV1075">
        <v>916</v>
      </c>
      <c r="BY1075">
        <v>8117</v>
      </c>
      <c r="BZ1075">
        <v>780</v>
      </c>
    </row>
    <row r="1076" spans="1:78" x14ac:dyDescent="0.25">
      <c r="A1076" s="14">
        <v>39948</v>
      </c>
      <c r="B1076">
        <v>272716</v>
      </c>
      <c r="C1076">
        <v>44722</v>
      </c>
      <c r="D1076">
        <v>122182</v>
      </c>
      <c r="E1076">
        <v>3919</v>
      </c>
      <c r="F1076">
        <v>15268</v>
      </c>
      <c r="G1076">
        <v>2294</v>
      </c>
      <c r="H1076">
        <v>1745</v>
      </c>
      <c r="I1076">
        <v>2148</v>
      </c>
      <c r="K1076">
        <v>8861</v>
      </c>
      <c r="L1076">
        <v>3279</v>
      </c>
      <c r="M1076">
        <v>2696</v>
      </c>
      <c r="N1076">
        <v>17910</v>
      </c>
      <c r="O1076">
        <v>31569</v>
      </c>
      <c r="P1076">
        <v>1013</v>
      </c>
      <c r="Q1076">
        <v>31862</v>
      </c>
      <c r="R1076">
        <v>150534</v>
      </c>
      <c r="T1076">
        <v>2777</v>
      </c>
      <c r="V1076">
        <v>630</v>
      </c>
      <c r="Z1076">
        <v>173</v>
      </c>
      <c r="AC1076">
        <v>11780</v>
      </c>
      <c r="AE1076">
        <v>619</v>
      </c>
      <c r="AF1076">
        <v>54127</v>
      </c>
      <c r="AG1076">
        <v>4343</v>
      </c>
      <c r="AI1076">
        <v>606</v>
      </c>
      <c r="AJ1076">
        <v>7034</v>
      </c>
      <c r="AM1076">
        <v>5805</v>
      </c>
      <c r="AS1076">
        <v>529</v>
      </c>
      <c r="AW1076">
        <v>1175</v>
      </c>
      <c r="BD1076">
        <v>33716</v>
      </c>
      <c r="BH1076">
        <v>3108</v>
      </c>
      <c r="BI1076">
        <v>2695</v>
      </c>
      <c r="BL1076">
        <v>302</v>
      </c>
      <c r="BN1076">
        <v>12780</v>
      </c>
      <c r="BV1076">
        <v>2027</v>
      </c>
      <c r="BY1076">
        <v>5082</v>
      </c>
      <c r="BZ1076">
        <v>844</v>
      </c>
    </row>
    <row r="1077" spans="1:78" x14ac:dyDescent="0.25">
      <c r="A1077" s="14">
        <v>39979</v>
      </c>
      <c r="B1077">
        <v>274054</v>
      </c>
      <c r="C1077">
        <v>46100</v>
      </c>
      <c r="D1077">
        <v>129012</v>
      </c>
      <c r="E1077">
        <v>6196</v>
      </c>
      <c r="F1077">
        <v>13042</v>
      </c>
      <c r="G1077">
        <v>575</v>
      </c>
      <c r="H1077">
        <v>1523</v>
      </c>
      <c r="I1077">
        <v>2464</v>
      </c>
      <c r="K1077">
        <v>11703</v>
      </c>
      <c r="L1077">
        <v>5106</v>
      </c>
      <c r="M1077">
        <v>2146</v>
      </c>
      <c r="N1077">
        <v>23069</v>
      </c>
      <c r="O1077">
        <v>27054</v>
      </c>
      <c r="P1077">
        <v>2237</v>
      </c>
      <c r="Q1077">
        <v>34022</v>
      </c>
      <c r="R1077">
        <v>145042</v>
      </c>
      <c r="T1077">
        <v>1876</v>
      </c>
      <c r="V1077">
        <v>2983</v>
      </c>
      <c r="Z1077">
        <v>66</v>
      </c>
      <c r="AB1077">
        <v>300</v>
      </c>
      <c r="AC1077">
        <v>8081</v>
      </c>
      <c r="AF1077">
        <v>60034</v>
      </c>
      <c r="AG1077">
        <v>2915</v>
      </c>
      <c r="AI1077">
        <v>494</v>
      </c>
      <c r="AJ1077">
        <v>8586</v>
      </c>
      <c r="AM1077">
        <v>4437</v>
      </c>
      <c r="AN1077">
        <v>672</v>
      </c>
      <c r="AW1077">
        <v>150</v>
      </c>
      <c r="BD1077">
        <v>32963</v>
      </c>
      <c r="BH1077">
        <v>3596</v>
      </c>
      <c r="BI1077">
        <v>2063</v>
      </c>
      <c r="BN1077">
        <v>9144</v>
      </c>
      <c r="BU1077">
        <v>887</v>
      </c>
      <c r="BV1077">
        <v>250</v>
      </c>
      <c r="BY1077">
        <v>4606</v>
      </c>
      <c r="BZ1077">
        <v>814</v>
      </c>
    </row>
    <row r="1078" spans="1:78" x14ac:dyDescent="0.25">
      <c r="A1078" s="14">
        <v>40009</v>
      </c>
      <c r="B1078">
        <v>281911</v>
      </c>
      <c r="C1078">
        <v>53012</v>
      </c>
      <c r="D1078">
        <v>130920</v>
      </c>
      <c r="E1078">
        <v>6078</v>
      </c>
      <c r="F1078">
        <v>9915</v>
      </c>
      <c r="G1078">
        <v>1954</v>
      </c>
      <c r="H1078">
        <v>3806</v>
      </c>
      <c r="I1078">
        <v>1441</v>
      </c>
      <c r="K1078">
        <v>9960</v>
      </c>
      <c r="L1078">
        <v>5785</v>
      </c>
      <c r="M1078">
        <v>1310</v>
      </c>
      <c r="N1078">
        <v>26598</v>
      </c>
      <c r="O1078">
        <v>31820</v>
      </c>
      <c r="P1078">
        <v>4997</v>
      </c>
      <c r="Q1078">
        <v>28039</v>
      </c>
      <c r="R1078">
        <v>150991</v>
      </c>
      <c r="T1078">
        <v>1693</v>
      </c>
      <c r="V1078">
        <v>1052</v>
      </c>
      <c r="AB1078">
        <v>69</v>
      </c>
      <c r="AC1078">
        <v>12144</v>
      </c>
      <c r="AE1078">
        <v>1962</v>
      </c>
      <c r="AF1078">
        <v>65994</v>
      </c>
      <c r="AG1078">
        <v>474</v>
      </c>
      <c r="AI1078">
        <v>252</v>
      </c>
      <c r="AJ1078">
        <v>7778</v>
      </c>
      <c r="AM1078">
        <v>5968</v>
      </c>
      <c r="AN1078">
        <v>1161</v>
      </c>
      <c r="AS1078">
        <v>527</v>
      </c>
      <c r="AW1078">
        <v>150</v>
      </c>
      <c r="AZ1078">
        <v>1670</v>
      </c>
      <c r="BB1078">
        <v>200</v>
      </c>
      <c r="BD1078">
        <v>30523</v>
      </c>
      <c r="BH1078">
        <v>1985</v>
      </c>
      <c r="BI1078">
        <v>1294</v>
      </c>
      <c r="BL1078">
        <v>529</v>
      </c>
      <c r="BM1078">
        <v>450</v>
      </c>
      <c r="BN1078">
        <v>9066</v>
      </c>
      <c r="BU1078">
        <v>827</v>
      </c>
      <c r="BV1078">
        <v>1499</v>
      </c>
      <c r="BY1078">
        <v>1600</v>
      </c>
      <c r="BZ1078">
        <v>1341</v>
      </c>
    </row>
    <row r="1079" spans="1:78" x14ac:dyDescent="0.25">
      <c r="A1079" s="14">
        <v>40040</v>
      </c>
      <c r="B1079">
        <v>273235</v>
      </c>
      <c r="C1079">
        <v>43595</v>
      </c>
      <c r="D1079">
        <v>131202</v>
      </c>
      <c r="E1079">
        <v>12521</v>
      </c>
      <c r="F1079">
        <v>10917</v>
      </c>
      <c r="G1079">
        <v>1148</v>
      </c>
      <c r="H1079">
        <v>4085</v>
      </c>
      <c r="I1079">
        <v>1979</v>
      </c>
      <c r="K1079">
        <v>15503</v>
      </c>
      <c r="L1079">
        <v>4589</v>
      </c>
      <c r="M1079">
        <v>1692</v>
      </c>
      <c r="N1079">
        <v>27196</v>
      </c>
      <c r="O1079">
        <v>21912</v>
      </c>
      <c r="P1079">
        <v>1095</v>
      </c>
      <c r="Q1079">
        <v>31224</v>
      </c>
      <c r="R1079">
        <v>142033</v>
      </c>
      <c r="T1079">
        <v>1053</v>
      </c>
      <c r="V1079">
        <v>1237</v>
      </c>
      <c r="AB1079">
        <v>562</v>
      </c>
      <c r="AC1079">
        <v>8325</v>
      </c>
      <c r="AE1079">
        <v>1906</v>
      </c>
      <c r="AF1079">
        <v>62077</v>
      </c>
      <c r="AG1079">
        <v>1439</v>
      </c>
      <c r="AI1079">
        <v>239</v>
      </c>
      <c r="AJ1079">
        <v>8063</v>
      </c>
      <c r="AK1079">
        <v>735</v>
      </c>
      <c r="AM1079">
        <v>4057</v>
      </c>
      <c r="AS1079">
        <v>516</v>
      </c>
      <c r="AW1079">
        <v>354</v>
      </c>
      <c r="AZ1079">
        <v>1064</v>
      </c>
      <c r="BD1079">
        <v>32774</v>
      </c>
      <c r="BH1079">
        <v>1025</v>
      </c>
      <c r="BI1079">
        <v>1209</v>
      </c>
      <c r="BL1079">
        <v>962</v>
      </c>
      <c r="BM1079">
        <v>496</v>
      </c>
      <c r="BN1079">
        <v>6858</v>
      </c>
      <c r="BU1079">
        <v>929</v>
      </c>
      <c r="BV1079">
        <v>860</v>
      </c>
      <c r="BY1079">
        <v>2227</v>
      </c>
      <c r="BZ1079">
        <v>407</v>
      </c>
    </row>
    <row r="1080" spans="1:78" x14ac:dyDescent="0.25">
      <c r="A1080" s="14">
        <v>40071</v>
      </c>
      <c r="B1080">
        <v>277619</v>
      </c>
      <c r="C1080">
        <v>51126</v>
      </c>
      <c r="D1080">
        <v>138770</v>
      </c>
      <c r="E1080">
        <v>12979</v>
      </c>
      <c r="F1080">
        <v>12044</v>
      </c>
      <c r="G1080">
        <v>3564</v>
      </c>
      <c r="H1080">
        <v>3176</v>
      </c>
      <c r="I1080">
        <v>956</v>
      </c>
      <c r="K1080">
        <v>12838</v>
      </c>
      <c r="L1080">
        <v>7369</v>
      </c>
      <c r="M1080">
        <v>1214</v>
      </c>
      <c r="N1080">
        <v>26578</v>
      </c>
      <c r="O1080">
        <v>30919</v>
      </c>
      <c r="Q1080">
        <v>30434</v>
      </c>
      <c r="R1080">
        <v>138849</v>
      </c>
      <c r="T1080">
        <v>693</v>
      </c>
      <c r="U1080">
        <v>1002</v>
      </c>
      <c r="V1080">
        <v>3022</v>
      </c>
      <c r="AB1080">
        <v>322</v>
      </c>
      <c r="AC1080">
        <v>7851</v>
      </c>
      <c r="AE1080">
        <v>1982</v>
      </c>
      <c r="AF1080">
        <v>58138</v>
      </c>
      <c r="AG1080">
        <v>1436</v>
      </c>
      <c r="AJ1080">
        <v>8549</v>
      </c>
      <c r="AM1080">
        <v>4395</v>
      </c>
      <c r="AN1080">
        <v>517</v>
      </c>
      <c r="AW1080">
        <v>1321</v>
      </c>
      <c r="AZ1080">
        <v>1050</v>
      </c>
      <c r="BD1080">
        <v>33712</v>
      </c>
      <c r="BH1080">
        <v>1051</v>
      </c>
      <c r="BL1080">
        <v>440</v>
      </c>
      <c r="BN1080">
        <v>4883</v>
      </c>
      <c r="BP1080">
        <v>517</v>
      </c>
      <c r="BU1080">
        <v>389</v>
      </c>
      <c r="BV1080">
        <v>360</v>
      </c>
      <c r="BY1080">
        <v>3517</v>
      </c>
      <c r="BZ1080">
        <v>401</v>
      </c>
    </row>
    <row r="1081" spans="1:78" x14ac:dyDescent="0.25">
      <c r="A1081" s="14">
        <v>40101</v>
      </c>
      <c r="B1081">
        <v>265536</v>
      </c>
      <c r="C1081">
        <v>47745</v>
      </c>
      <c r="D1081">
        <v>132576</v>
      </c>
      <c r="E1081">
        <v>10139</v>
      </c>
      <c r="F1081">
        <v>13536</v>
      </c>
      <c r="G1081">
        <v>2770</v>
      </c>
      <c r="H1081">
        <v>999</v>
      </c>
      <c r="I1081">
        <v>960</v>
      </c>
      <c r="K1081">
        <v>15458</v>
      </c>
      <c r="L1081">
        <v>3214</v>
      </c>
      <c r="M1081">
        <v>2085</v>
      </c>
      <c r="N1081">
        <v>26438</v>
      </c>
      <c r="O1081">
        <v>29073</v>
      </c>
      <c r="Q1081">
        <v>27251</v>
      </c>
      <c r="R1081">
        <v>132960</v>
      </c>
      <c r="T1081">
        <v>1193</v>
      </c>
      <c r="U1081">
        <v>628</v>
      </c>
      <c r="V1081">
        <v>4140</v>
      </c>
      <c r="AB1081">
        <v>300</v>
      </c>
      <c r="AC1081">
        <v>5241</v>
      </c>
      <c r="AE1081">
        <v>1953</v>
      </c>
      <c r="AF1081">
        <v>57600</v>
      </c>
      <c r="AG1081">
        <v>468</v>
      </c>
      <c r="AI1081">
        <v>237</v>
      </c>
      <c r="AJ1081">
        <v>8757</v>
      </c>
      <c r="AK1081">
        <v>896</v>
      </c>
      <c r="AM1081">
        <v>5382</v>
      </c>
      <c r="AS1081">
        <v>518</v>
      </c>
      <c r="AW1081">
        <v>546</v>
      </c>
      <c r="AY1081">
        <v>300</v>
      </c>
      <c r="AZ1081">
        <v>1269</v>
      </c>
      <c r="BD1081">
        <v>31459</v>
      </c>
      <c r="BH1081">
        <v>2028</v>
      </c>
      <c r="BL1081">
        <v>347</v>
      </c>
      <c r="BN1081">
        <v>4938</v>
      </c>
      <c r="BU1081">
        <v>718</v>
      </c>
      <c r="BV1081">
        <v>1119</v>
      </c>
      <c r="BY1081">
        <v>2442</v>
      </c>
      <c r="BZ1081">
        <v>1134</v>
      </c>
    </row>
    <row r="1082" spans="1:78" x14ac:dyDescent="0.25">
      <c r="A1082" s="14">
        <v>40132</v>
      </c>
      <c r="B1082">
        <v>262201</v>
      </c>
      <c r="C1082">
        <v>47840</v>
      </c>
      <c r="D1082">
        <v>126841</v>
      </c>
      <c r="E1082">
        <v>6568</v>
      </c>
      <c r="F1082">
        <v>12238</v>
      </c>
      <c r="G1082">
        <v>3275</v>
      </c>
      <c r="H1082">
        <v>4093</v>
      </c>
      <c r="I1082">
        <v>1211</v>
      </c>
      <c r="K1082">
        <v>13819</v>
      </c>
      <c r="L1082">
        <v>8614</v>
      </c>
      <c r="M1082">
        <v>3488</v>
      </c>
      <c r="N1082">
        <v>28431</v>
      </c>
      <c r="O1082">
        <v>25407</v>
      </c>
      <c r="Q1082">
        <v>23783</v>
      </c>
      <c r="R1082">
        <v>135360</v>
      </c>
      <c r="T1082">
        <v>1345</v>
      </c>
      <c r="V1082">
        <v>2215</v>
      </c>
      <c r="AB1082">
        <v>301</v>
      </c>
      <c r="AC1082">
        <v>7841</v>
      </c>
      <c r="AE1082">
        <v>1887</v>
      </c>
      <c r="AF1082">
        <v>60543</v>
      </c>
      <c r="AG1082">
        <v>943</v>
      </c>
      <c r="AI1082">
        <v>251</v>
      </c>
      <c r="AJ1082">
        <v>6470</v>
      </c>
      <c r="AK1082">
        <v>885</v>
      </c>
      <c r="AM1082">
        <v>4493</v>
      </c>
      <c r="AS1082">
        <v>273</v>
      </c>
      <c r="AW1082">
        <v>210</v>
      </c>
      <c r="AZ1082">
        <v>724</v>
      </c>
      <c r="BD1082">
        <v>28541</v>
      </c>
      <c r="BH1082">
        <v>1469</v>
      </c>
      <c r="BL1082">
        <v>1015</v>
      </c>
      <c r="BN1082">
        <v>5054</v>
      </c>
      <c r="BU1082">
        <v>1056</v>
      </c>
      <c r="BV1082">
        <v>2242</v>
      </c>
      <c r="BY1082">
        <v>2705</v>
      </c>
      <c r="BZ1082">
        <v>811</v>
      </c>
    </row>
    <row r="1083" spans="1:78" x14ac:dyDescent="0.25">
      <c r="A1083" s="14">
        <v>40162</v>
      </c>
      <c r="B1083">
        <v>253260</v>
      </c>
      <c r="C1083">
        <v>41995</v>
      </c>
      <c r="D1083">
        <v>118867</v>
      </c>
      <c r="E1083">
        <v>10415</v>
      </c>
      <c r="F1083">
        <v>8247</v>
      </c>
      <c r="G1083">
        <v>2889</v>
      </c>
      <c r="H1083">
        <v>540</v>
      </c>
      <c r="I1083">
        <v>1037</v>
      </c>
      <c r="K1083">
        <v>10065</v>
      </c>
      <c r="L1083">
        <v>4964</v>
      </c>
      <c r="N1083">
        <v>31624</v>
      </c>
      <c r="O1083">
        <v>26966</v>
      </c>
      <c r="Q1083">
        <v>23923</v>
      </c>
      <c r="R1083">
        <v>134393</v>
      </c>
      <c r="T1083">
        <v>1009</v>
      </c>
      <c r="U1083">
        <v>618</v>
      </c>
      <c r="V1083">
        <v>4550</v>
      </c>
      <c r="AB1083">
        <v>300</v>
      </c>
      <c r="AC1083">
        <v>5615</v>
      </c>
      <c r="AE1083">
        <v>1945</v>
      </c>
      <c r="AF1083">
        <v>65216</v>
      </c>
      <c r="AG1083">
        <v>954</v>
      </c>
      <c r="AI1083">
        <v>237</v>
      </c>
      <c r="AJ1083">
        <v>5551</v>
      </c>
      <c r="AK1083">
        <v>896</v>
      </c>
      <c r="AM1083">
        <v>2663</v>
      </c>
      <c r="AS1083">
        <v>528</v>
      </c>
      <c r="AW1083">
        <v>386</v>
      </c>
      <c r="BD1083">
        <v>32953</v>
      </c>
      <c r="BL1083">
        <v>349</v>
      </c>
      <c r="BN1083">
        <v>5196</v>
      </c>
      <c r="BU1083">
        <v>164</v>
      </c>
      <c r="BV1083">
        <v>839</v>
      </c>
      <c r="BY1083">
        <v>2062</v>
      </c>
      <c r="BZ1083">
        <v>559</v>
      </c>
    </row>
    <row r="1084" spans="1:78" x14ac:dyDescent="0.25">
      <c r="A1084" s="14">
        <v>40193</v>
      </c>
      <c r="B1084">
        <v>263249</v>
      </c>
      <c r="C1084">
        <v>47964</v>
      </c>
      <c r="D1084">
        <v>131788</v>
      </c>
      <c r="E1084">
        <v>10125</v>
      </c>
      <c r="F1084">
        <v>8301</v>
      </c>
      <c r="G1084">
        <v>1347</v>
      </c>
      <c r="H1084">
        <v>1642</v>
      </c>
      <c r="I1084">
        <v>955</v>
      </c>
      <c r="K1084">
        <v>16199</v>
      </c>
      <c r="L1084">
        <v>2058</v>
      </c>
      <c r="M1084">
        <v>1169</v>
      </c>
      <c r="N1084">
        <v>31933</v>
      </c>
      <c r="O1084">
        <v>29707</v>
      </c>
      <c r="Q1084">
        <v>25646</v>
      </c>
      <c r="R1084">
        <v>131461</v>
      </c>
      <c r="T1084">
        <v>548</v>
      </c>
      <c r="V1084">
        <v>950</v>
      </c>
      <c r="AB1084">
        <v>301</v>
      </c>
      <c r="AC1084">
        <v>8393</v>
      </c>
      <c r="AE1084">
        <v>1924</v>
      </c>
      <c r="AF1084">
        <v>58053</v>
      </c>
      <c r="AG1084">
        <v>1430</v>
      </c>
      <c r="AJ1084">
        <v>9089</v>
      </c>
      <c r="AM1084">
        <v>6650</v>
      </c>
      <c r="AS1084">
        <v>277</v>
      </c>
      <c r="AW1084">
        <v>916</v>
      </c>
      <c r="BB1084">
        <v>382</v>
      </c>
      <c r="BC1084">
        <v>330</v>
      </c>
      <c r="BD1084">
        <v>32355</v>
      </c>
      <c r="BL1084">
        <v>450</v>
      </c>
      <c r="BN1084">
        <v>4258</v>
      </c>
      <c r="BU1084">
        <v>862</v>
      </c>
      <c r="BV1084">
        <v>1627</v>
      </c>
      <c r="BY1084">
        <v>4243</v>
      </c>
      <c r="BZ1084">
        <v>1129</v>
      </c>
    </row>
    <row r="1085" spans="1:78" x14ac:dyDescent="0.25">
      <c r="A1085" s="14">
        <v>40224</v>
      </c>
      <c r="B1085">
        <v>245302</v>
      </c>
      <c r="C1085">
        <v>46167</v>
      </c>
      <c r="D1085">
        <v>120045</v>
      </c>
      <c r="E1085">
        <v>8959</v>
      </c>
      <c r="F1085">
        <v>9699</v>
      </c>
      <c r="G1085">
        <v>2127</v>
      </c>
      <c r="I1085">
        <v>960</v>
      </c>
      <c r="K1085">
        <v>15107</v>
      </c>
      <c r="L1085">
        <v>6389</v>
      </c>
      <c r="M1085">
        <v>501</v>
      </c>
      <c r="N1085">
        <v>25095</v>
      </c>
      <c r="O1085">
        <v>24671</v>
      </c>
      <c r="Q1085">
        <v>25555</v>
      </c>
      <c r="R1085">
        <v>125257</v>
      </c>
      <c r="T1085">
        <v>1488</v>
      </c>
      <c r="V1085">
        <v>1504</v>
      </c>
      <c r="AB1085">
        <v>269</v>
      </c>
      <c r="AC1085">
        <v>5363</v>
      </c>
      <c r="AE1085">
        <v>953</v>
      </c>
      <c r="AF1085">
        <v>53033</v>
      </c>
      <c r="AJ1085">
        <v>10398</v>
      </c>
      <c r="AK1085">
        <v>720</v>
      </c>
      <c r="AM1085">
        <v>4069</v>
      </c>
      <c r="AN1085">
        <v>547</v>
      </c>
      <c r="AS1085">
        <v>542</v>
      </c>
      <c r="AW1085">
        <v>1463</v>
      </c>
      <c r="AZ1085">
        <v>705</v>
      </c>
      <c r="BB1085">
        <v>577</v>
      </c>
      <c r="BC1085">
        <v>340</v>
      </c>
      <c r="BD1085">
        <v>28226</v>
      </c>
      <c r="BH1085">
        <v>628</v>
      </c>
      <c r="BL1085">
        <v>694</v>
      </c>
      <c r="BN1085">
        <v>5983</v>
      </c>
      <c r="BU1085">
        <v>198</v>
      </c>
      <c r="BV1085">
        <v>1259</v>
      </c>
      <c r="BY1085">
        <v>7280</v>
      </c>
    </row>
    <row r="1086" spans="1:78" x14ac:dyDescent="0.25">
      <c r="A1086" s="14">
        <v>40252</v>
      </c>
      <c r="B1086">
        <v>289582</v>
      </c>
      <c r="C1086">
        <v>57116</v>
      </c>
      <c r="D1086">
        <v>147492</v>
      </c>
      <c r="E1086">
        <v>8568</v>
      </c>
      <c r="F1086">
        <v>15180</v>
      </c>
      <c r="G1086">
        <v>3843</v>
      </c>
      <c r="H1086">
        <v>3839</v>
      </c>
      <c r="I1086">
        <v>1679</v>
      </c>
      <c r="K1086">
        <v>14739</v>
      </c>
      <c r="L1086">
        <v>6762</v>
      </c>
      <c r="M1086">
        <v>1369</v>
      </c>
      <c r="N1086">
        <v>29094</v>
      </c>
      <c r="O1086">
        <v>35615</v>
      </c>
      <c r="Q1086">
        <v>30505</v>
      </c>
      <c r="R1086">
        <v>142090</v>
      </c>
      <c r="U1086">
        <v>571</v>
      </c>
      <c r="V1086">
        <v>499</v>
      </c>
      <c r="AC1086">
        <v>9259</v>
      </c>
      <c r="AE1086">
        <v>1925</v>
      </c>
      <c r="AF1086">
        <v>62289</v>
      </c>
      <c r="AI1086">
        <v>246</v>
      </c>
      <c r="AJ1086">
        <v>6709</v>
      </c>
      <c r="AM1086">
        <v>5660</v>
      </c>
      <c r="AN1086">
        <v>998</v>
      </c>
      <c r="AW1086">
        <v>637</v>
      </c>
      <c r="BD1086">
        <v>35284</v>
      </c>
      <c r="BH1086">
        <v>165</v>
      </c>
      <c r="BN1086">
        <v>7694</v>
      </c>
      <c r="BU1086">
        <v>230</v>
      </c>
      <c r="BV1086">
        <v>1627</v>
      </c>
      <c r="BY1086">
        <v>4389</v>
      </c>
      <c r="BZ1086">
        <v>207</v>
      </c>
    </row>
    <row r="1087" spans="1:78" x14ac:dyDescent="0.25">
      <c r="A1087" s="14">
        <v>40283</v>
      </c>
      <c r="B1087">
        <v>291766</v>
      </c>
      <c r="C1087">
        <v>60401</v>
      </c>
      <c r="D1087">
        <v>149120</v>
      </c>
      <c r="E1087">
        <v>8746</v>
      </c>
      <c r="F1087">
        <v>15269</v>
      </c>
      <c r="G1087">
        <v>3472</v>
      </c>
      <c r="H1087">
        <v>997</v>
      </c>
      <c r="I1087">
        <v>958</v>
      </c>
      <c r="K1087">
        <v>14709</v>
      </c>
      <c r="L1087">
        <v>8353</v>
      </c>
      <c r="M1087">
        <v>1628</v>
      </c>
      <c r="N1087">
        <v>30817</v>
      </c>
      <c r="O1087">
        <v>37339</v>
      </c>
      <c r="Q1087">
        <v>25521</v>
      </c>
      <c r="R1087">
        <v>142646</v>
      </c>
      <c r="U1087">
        <v>606</v>
      </c>
      <c r="V1087">
        <v>2667</v>
      </c>
      <c r="AB1087">
        <v>301</v>
      </c>
      <c r="AC1087">
        <v>8993</v>
      </c>
      <c r="AE1087">
        <v>1553</v>
      </c>
      <c r="AF1087">
        <v>55880</v>
      </c>
      <c r="AJ1087">
        <v>10922</v>
      </c>
      <c r="AK1087">
        <v>450</v>
      </c>
      <c r="AM1087">
        <v>6738</v>
      </c>
      <c r="AS1087">
        <v>532</v>
      </c>
      <c r="AW1087">
        <v>851</v>
      </c>
      <c r="AY1087">
        <v>647</v>
      </c>
      <c r="AZ1087">
        <v>1055</v>
      </c>
      <c r="BD1087">
        <v>34373</v>
      </c>
      <c r="BH1087">
        <v>2632</v>
      </c>
      <c r="BL1087">
        <v>779</v>
      </c>
      <c r="BN1087">
        <v>8638</v>
      </c>
      <c r="BU1087">
        <v>236</v>
      </c>
      <c r="BV1087">
        <v>1800</v>
      </c>
      <c r="BY1087">
        <v>4114</v>
      </c>
      <c r="BZ1087">
        <v>190</v>
      </c>
    </row>
    <row r="1088" spans="1:78" x14ac:dyDescent="0.25">
      <c r="A1088" s="14">
        <v>40313</v>
      </c>
      <c r="B1088">
        <v>299304</v>
      </c>
      <c r="C1088">
        <v>53165</v>
      </c>
      <c r="D1088">
        <v>146055</v>
      </c>
      <c r="E1088">
        <v>10908</v>
      </c>
      <c r="F1088">
        <v>13126</v>
      </c>
      <c r="G1088">
        <v>2760</v>
      </c>
      <c r="H1088">
        <v>2385</v>
      </c>
      <c r="I1088">
        <v>1513</v>
      </c>
      <c r="K1088">
        <v>12203</v>
      </c>
      <c r="L1088">
        <v>6784</v>
      </c>
      <c r="M1088">
        <v>765</v>
      </c>
      <c r="N1088">
        <v>31125</v>
      </c>
      <c r="O1088">
        <v>33883</v>
      </c>
      <c r="P1088">
        <v>295</v>
      </c>
      <c r="Q1088">
        <v>31327</v>
      </c>
      <c r="R1088">
        <v>153249</v>
      </c>
      <c r="V1088">
        <v>2089</v>
      </c>
      <c r="AC1088">
        <v>9658</v>
      </c>
      <c r="AE1088">
        <v>1905</v>
      </c>
      <c r="AF1088">
        <v>61925</v>
      </c>
      <c r="AI1088">
        <v>246</v>
      </c>
      <c r="AJ1088">
        <v>9130</v>
      </c>
      <c r="AM1088">
        <v>5639</v>
      </c>
      <c r="AS1088">
        <v>526</v>
      </c>
      <c r="AW1088">
        <v>1440</v>
      </c>
      <c r="AY1088">
        <v>644</v>
      </c>
      <c r="AZ1088">
        <v>985</v>
      </c>
      <c r="BD1088">
        <v>40325</v>
      </c>
      <c r="BH1088">
        <v>2429</v>
      </c>
      <c r="BL1088">
        <v>379</v>
      </c>
      <c r="BN1088">
        <v>11108</v>
      </c>
      <c r="BU1088">
        <v>486</v>
      </c>
      <c r="BV1088">
        <v>839</v>
      </c>
      <c r="BY1088">
        <v>2070</v>
      </c>
      <c r="BZ1088">
        <v>407</v>
      </c>
    </row>
    <row r="1089" spans="1:80" x14ac:dyDescent="0.25">
      <c r="A1089" s="14">
        <v>40344</v>
      </c>
      <c r="B1089">
        <v>297814</v>
      </c>
      <c r="C1089">
        <v>59014</v>
      </c>
      <c r="D1089">
        <v>149906</v>
      </c>
      <c r="E1089">
        <v>11239</v>
      </c>
      <c r="F1089">
        <v>12755</v>
      </c>
      <c r="G1089">
        <v>1034</v>
      </c>
      <c r="H1089">
        <v>994</v>
      </c>
      <c r="K1089">
        <v>18914</v>
      </c>
      <c r="L1089">
        <v>6505</v>
      </c>
      <c r="M1089">
        <v>2107</v>
      </c>
      <c r="N1089">
        <v>31921</v>
      </c>
      <c r="O1089">
        <v>33595</v>
      </c>
      <c r="Q1089">
        <v>25512</v>
      </c>
      <c r="R1089">
        <v>147908</v>
      </c>
      <c r="T1089">
        <v>1014</v>
      </c>
      <c r="V1089">
        <v>2706</v>
      </c>
      <c r="Z1089">
        <v>131</v>
      </c>
      <c r="AB1089">
        <v>304</v>
      </c>
      <c r="AC1089">
        <v>9199</v>
      </c>
      <c r="AE1089">
        <v>987</v>
      </c>
      <c r="AF1089">
        <v>65218</v>
      </c>
      <c r="AI1089">
        <v>246</v>
      </c>
      <c r="AJ1089">
        <v>11618</v>
      </c>
      <c r="AK1089">
        <v>439</v>
      </c>
      <c r="AM1089">
        <v>7358</v>
      </c>
      <c r="AS1089">
        <v>266</v>
      </c>
      <c r="AW1089">
        <v>767</v>
      </c>
      <c r="AY1089">
        <v>237</v>
      </c>
      <c r="AZ1089">
        <v>701</v>
      </c>
      <c r="BD1089">
        <v>32267</v>
      </c>
      <c r="BH1089">
        <v>336</v>
      </c>
      <c r="BL1089">
        <v>334</v>
      </c>
      <c r="BN1089">
        <v>12470</v>
      </c>
      <c r="BU1089">
        <v>686</v>
      </c>
      <c r="BV1089">
        <v>1567</v>
      </c>
      <c r="BY1089">
        <v>3505</v>
      </c>
      <c r="BZ1089">
        <v>882</v>
      </c>
    </row>
    <row r="1090" spans="1:80" x14ac:dyDescent="0.25">
      <c r="A1090" s="14">
        <v>40374</v>
      </c>
      <c r="B1090">
        <v>307894</v>
      </c>
      <c r="C1090">
        <v>51228</v>
      </c>
      <c r="D1090">
        <v>149848</v>
      </c>
      <c r="E1090">
        <v>10945</v>
      </c>
      <c r="F1090">
        <v>11583</v>
      </c>
      <c r="G1090">
        <v>1371</v>
      </c>
      <c r="H1090">
        <v>1848</v>
      </c>
      <c r="I1090">
        <v>995</v>
      </c>
      <c r="K1090">
        <v>13345</v>
      </c>
      <c r="L1090">
        <v>5849</v>
      </c>
      <c r="M1090">
        <v>1931</v>
      </c>
      <c r="N1090">
        <v>35423</v>
      </c>
      <c r="O1090">
        <v>32034</v>
      </c>
      <c r="Q1090">
        <v>31508</v>
      </c>
      <c r="R1090">
        <v>158046</v>
      </c>
      <c r="T1090">
        <v>484</v>
      </c>
      <c r="U1090">
        <v>1942</v>
      </c>
      <c r="V1090">
        <v>2531</v>
      </c>
      <c r="Z1090">
        <v>129</v>
      </c>
      <c r="AB1090">
        <v>270</v>
      </c>
      <c r="AC1090">
        <v>9756</v>
      </c>
      <c r="AE1090">
        <v>2500</v>
      </c>
      <c r="AF1090">
        <v>63708</v>
      </c>
      <c r="AG1090">
        <v>1387</v>
      </c>
      <c r="AI1090">
        <v>235</v>
      </c>
      <c r="AJ1090">
        <v>11819</v>
      </c>
      <c r="AM1090">
        <v>7230</v>
      </c>
      <c r="AS1090">
        <v>259</v>
      </c>
      <c r="AZ1090">
        <v>1284</v>
      </c>
      <c r="BD1090">
        <v>36660</v>
      </c>
      <c r="BH1090">
        <v>966</v>
      </c>
      <c r="BL1090">
        <v>400</v>
      </c>
      <c r="BN1090">
        <v>11372</v>
      </c>
      <c r="BU1090">
        <v>260</v>
      </c>
      <c r="BV1090">
        <v>1455</v>
      </c>
      <c r="BY1090">
        <v>6208</v>
      </c>
      <c r="BZ1090">
        <v>207</v>
      </c>
    </row>
    <row r="1091" spans="1:80" x14ac:dyDescent="0.25">
      <c r="A1091" s="14">
        <v>40405</v>
      </c>
      <c r="B1091">
        <v>295837</v>
      </c>
      <c r="C1091">
        <v>49952</v>
      </c>
      <c r="D1091">
        <v>146528</v>
      </c>
      <c r="E1091">
        <v>11587</v>
      </c>
      <c r="F1091">
        <v>14628</v>
      </c>
      <c r="G1091">
        <v>3035</v>
      </c>
      <c r="H1091">
        <v>2834</v>
      </c>
      <c r="I1091">
        <v>2284</v>
      </c>
      <c r="K1091">
        <v>8697</v>
      </c>
      <c r="L1091">
        <v>7769</v>
      </c>
      <c r="M1091">
        <v>2593</v>
      </c>
      <c r="N1091">
        <v>29200</v>
      </c>
      <c r="O1091">
        <v>33486</v>
      </c>
      <c r="Q1091">
        <v>30198</v>
      </c>
      <c r="R1091">
        <v>149309</v>
      </c>
      <c r="T1091">
        <v>476</v>
      </c>
      <c r="U1091">
        <v>587</v>
      </c>
      <c r="V1091">
        <v>2543</v>
      </c>
      <c r="Z1091">
        <v>130</v>
      </c>
      <c r="AB1091">
        <v>308</v>
      </c>
      <c r="AC1091">
        <v>7730</v>
      </c>
      <c r="AE1091">
        <v>1901</v>
      </c>
      <c r="AF1091">
        <v>59994</v>
      </c>
      <c r="AJ1091">
        <v>10725</v>
      </c>
      <c r="AM1091">
        <v>8370</v>
      </c>
      <c r="AS1091">
        <v>517</v>
      </c>
      <c r="AW1091">
        <v>1705</v>
      </c>
      <c r="AZ1091">
        <v>318</v>
      </c>
      <c r="BD1091">
        <v>36204</v>
      </c>
      <c r="BH1091">
        <v>657</v>
      </c>
      <c r="BL1091">
        <v>748</v>
      </c>
      <c r="BN1091">
        <v>10340</v>
      </c>
      <c r="BU1091">
        <v>488</v>
      </c>
      <c r="BV1091">
        <v>1655</v>
      </c>
      <c r="BY1091">
        <v>3740</v>
      </c>
      <c r="BZ1091">
        <v>390</v>
      </c>
    </row>
    <row r="1092" spans="1:80" x14ac:dyDescent="0.25">
      <c r="A1092" s="14">
        <v>40436</v>
      </c>
      <c r="B1092">
        <v>276863</v>
      </c>
      <c r="C1092">
        <v>50578</v>
      </c>
      <c r="D1092">
        <v>142338</v>
      </c>
      <c r="E1092">
        <v>10981</v>
      </c>
      <c r="F1092">
        <v>12127</v>
      </c>
      <c r="G1092">
        <v>1921</v>
      </c>
      <c r="H1092">
        <v>2047</v>
      </c>
      <c r="I1092">
        <v>2139</v>
      </c>
      <c r="K1092">
        <v>12645</v>
      </c>
      <c r="L1092">
        <v>5165</v>
      </c>
      <c r="M1092">
        <v>1000</v>
      </c>
      <c r="N1092">
        <v>33218</v>
      </c>
      <c r="O1092">
        <v>32454</v>
      </c>
      <c r="P1092">
        <v>314</v>
      </c>
      <c r="Q1092">
        <v>27566</v>
      </c>
      <c r="R1092">
        <v>134525</v>
      </c>
      <c r="T1092">
        <v>984</v>
      </c>
      <c r="V1092">
        <v>1632</v>
      </c>
      <c r="Z1092">
        <v>64</v>
      </c>
      <c r="AB1092">
        <v>292</v>
      </c>
      <c r="AC1092">
        <v>5319</v>
      </c>
      <c r="AE1092">
        <v>1855</v>
      </c>
      <c r="AF1092">
        <v>58098</v>
      </c>
      <c r="AG1092">
        <v>906</v>
      </c>
      <c r="AJ1092">
        <v>9235</v>
      </c>
      <c r="AK1092">
        <v>603</v>
      </c>
      <c r="AM1092">
        <v>6868</v>
      </c>
      <c r="AN1092">
        <v>501</v>
      </c>
      <c r="AS1092">
        <v>475</v>
      </c>
      <c r="AW1092">
        <v>500</v>
      </c>
      <c r="AY1092">
        <v>600</v>
      </c>
      <c r="AZ1092">
        <v>354</v>
      </c>
      <c r="BD1092">
        <v>33253</v>
      </c>
      <c r="BH1092">
        <v>300</v>
      </c>
      <c r="BL1092">
        <v>779</v>
      </c>
      <c r="BN1092">
        <v>8576</v>
      </c>
      <c r="BU1092">
        <v>399</v>
      </c>
      <c r="BV1092">
        <v>1338</v>
      </c>
      <c r="BY1092">
        <v>2093</v>
      </c>
      <c r="BZ1092">
        <v>262</v>
      </c>
    </row>
    <row r="1093" spans="1:80" x14ac:dyDescent="0.25">
      <c r="A1093" s="14">
        <v>40466</v>
      </c>
      <c r="B1093">
        <v>264726</v>
      </c>
      <c r="C1093">
        <v>45998</v>
      </c>
      <c r="D1093">
        <v>123596</v>
      </c>
      <c r="E1093">
        <v>8029</v>
      </c>
      <c r="F1093">
        <v>9654</v>
      </c>
      <c r="G1093">
        <v>1802</v>
      </c>
      <c r="H1093">
        <v>1333</v>
      </c>
      <c r="I1093">
        <v>3134</v>
      </c>
      <c r="K1093">
        <v>4444</v>
      </c>
      <c r="L1093">
        <v>6669</v>
      </c>
      <c r="M1093">
        <v>943</v>
      </c>
      <c r="N1093">
        <v>25182</v>
      </c>
      <c r="O1093">
        <v>34885</v>
      </c>
      <c r="Q1093">
        <v>27488</v>
      </c>
      <c r="R1093">
        <v>141130</v>
      </c>
      <c r="T1093">
        <v>1957</v>
      </c>
      <c r="V1093">
        <v>1051</v>
      </c>
      <c r="Z1093">
        <v>130</v>
      </c>
      <c r="AC1093">
        <v>5210</v>
      </c>
      <c r="AE1093">
        <v>988</v>
      </c>
      <c r="AF1093">
        <v>57073</v>
      </c>
      <c r="AG1093">
        <v>1522</v>
      </c>
      <c r="AI1093">
        <v>241</v>
      </c>
      <c r="AJ1093">
        <v>12395</v>
      </c>
      <c r="AK1093">
        <v>1013</v>
      </c>
      <c r="AM1093">
        <v>6302</v>
      </c>
      <c r="AN1093">
        <v>572</v>
      </c>
      <c r="AS1093">
        <v>277</v>
      </c>
      <c r="AW1093">
        <v>1526</v>
      </c>
      <c r="AY1093">
        <v>681</v>
      </c>
      <c r="BD1093">
        <v>36839</v>
      </c>
      <c r="BH1093">
        <v>1088</v>
      </c>
      <c r="BI1093">
        <v>3331</v>
      </c>
      <c r="BN1093">
        <v>6503</v>
      </c>
      <c r="BU1093">
        <v>258</v>
      </c>
      <c r="BV1093">
        <v>1657</v>
      </c>
      <c r="BZ1093">
        <v>549</v>
      </c>
    </row>
    <row r="1094" spans="1:80" x14ac:dyDescent="0.25">
      <c r="A1094" s="14">
        <v>40497</v>
      </c>
      <c r="B1094">
        <v>260966</v>
      </c>
      <c r="C1094">
        <v>49231</v>
      </c>
      <c r="D1094">
        <v>125446</v>
      </c>
      <c r="E1094">
        <v>11373</v>
      </c>
      <c r="F1094">
        <v>7898</v>
      </c>
      <c r="G1094">
        <v>1247</v>
      </c>
      <c r="I1094">
        <v>957</v>
      </c>
      <c r="K1094">
        <v>10210</v>
      </c>
      <c r="L1094">
        <v>5086</v>
      </c>
      <c r="M1094">
        <v>611</v>
      </c>
      <c r="N1094">
        <v>24184</v>
      </c>
      <c r="O1094">
        <v>33935</v>
      </c>
      <c r="Q1094">
        <v>26514</v>
      </c>
      <c r="R1094">
        <v>135520</v>
      </c>
      <c r="T1094">
        <v>1035</v>
      </c>
      <c r="V1094">
        <v>1471</v>
      </c>
      <c r="Z1094">
        <v>129</v>
      </c>
      <c r="AB1094">
        <v>553</v>
      </c>
      <c r="AC1094">
        <v>5629</v>
      </c>
      <c r="AE1094">
        <v>953</v>
      </c>
      <c r="AF1094">
        <v>59253</v>
      </c>
      <c r="AJ1094">
        <v>14670</v>
      </c>
      <c r="AM1094">
        <v>5635</v>
      </c>
      <c r="AS1094">
        <v>261</v>
      </c>
      <c r="AW1094">
        <v>1653</v>
      </c>
      <c r="AY1094">
        <v>321</v>
      </c>
      <c r="AZ1094">
        <v>653</v>
      </c>
      <c r="BD1094">
        <v>36876</v>
      </c>
      <c r="BI1094">
        <v>1026</v>
      </c>
      <c r="BN1094">
        <v>4932</v>
      </c>
      <c r="BU1094">
        <v>259</v>
      </c>
      <c r="BV1094">
        <v>1256</v>
      </c>
      <c r="BY1094">
        <v>2386</v>
      </c>
    </row>
    <row r="1095" spans="1:80" x14ac:dyDescent="0.25">
      <c r="A1095" s="14">
        <v>40527</v>
      </c>
      <c r="B1095">
        <v>269553</v>
      </c>
      <c r="C1095">
        <v>47656</v>
      </c>
      <c r="D1095">
        <v>129565</v>
      </c>
      <c r="E1095">
        <v>8119</v>
      </c>
      <c r="F1095">
        <v>9516</v>
      </c>
      <c r="G1095">
        <v>1735</v>
      </c>
      <c r="H1095">
        <v>306</v>
      </c>
      <c r="I1095">
        <v>1448</v>
      </c>
      <c r="K1095">
        <v>10407</v>
      </c>
      <c r="L1095">
        <v>3886</v>
      </c>
      <c r="M1095">
        <v>991</v>
      </c>
      <c r="N1095">
        <v>31732</v>
      </c>
      <c r="O1095">
        <v>33363</v>
      </c>
      <c r="Q1095">
        <v>25586</v>
      </c>
      <c r="R1095">
        <v>139988</v>
      </c>
      <c r="T1095">
        <v>2650</v>
      </c>
      <c r="V1095">
        <v>573</v>
      </c>
      <c r="Z1095">
        <v>128</v>
      </c>
      <c r="AC1095">
        <v>8396</v>
      </c>
      <c r="AE1095">
        <v>953</v>
      </c>
      <c r="AF1095">
        <v>64651</v>
      </c>
      <c r="AG1095">
        <v>1449</v>
      </c>
      <c r="AI1095">
        <v>241</v>
      </c>
      <c r="AJ1095">
        <v>6815</v>
      </c>
      <c r="AM1095">
        <v>5965</v>
      </c>
      <c r="AS1095">
        <v>252</v>
      </c>
      <c r="AW1095">
        <v>644</v>
      </c>
      <c r="AZ1095">
        <v>665</v>
      </c>
      <c r="BD1095">
        <v>37905</v>
      </c>
      <c r="BL1095">
        <v>399</v>
      </c>
      <c r="BN1095">
        <v>6248</v>
      </c>
      <c r="BU1095">
        <v>214</v>
      </c>
      <c r="BV1095">
        <v>223</v>
      </c>
      <c r="BY1095">
        <v>3845</v>
      </c>
      <c r="BZ1095">
        <v>248</v>
      </c>
    </row>
    <row r="1096" spans="1:80" x14ac:dyDescent="0.25">
      <c r="A1096" s="14">
        <v>40558</v>
      </c>
      <c r="B1096">
        <v>284678</v>
      </c>
      <c r="C1096">
        <v>52028</v>
      </c>
      <c r="D1096">
        <v>141075</v>
      </c>
      <c r="E1096">
        <v>11705</v>
      </c>
      <c r="F1096">
        <v>9102</v>
      </c>
      <c r="G1096">
        <v>1806</v>
      </c>
      <c r="H1096">
        <v>995</v>
      </c>
      <c r="I1096">
        <v>338</v>
      </c>
      <c r="K1096">
        <v>13418</v>
      </c>
      <c r="L1096">
        <v>4558</v>
      </c>
      <c r="M1096">
        <v>898</v>
      </c>
      <c r="N1096">
        <v>30468</v>
      </c>
      <c r="O1096">
        <v>34052</v>
      </c>
      <c r="Q1096">
        <v>29482</v>
      </c>
      <c r="R1096">
        <v>143603</v>
      </c>
      <c r="T1096">
        <v>2266</v>
      </c>
      <c r="V1096">
        <v>2052</v>
      </c>
      <c r="Z1096">
        <v>65</v>
      </c>
      <c r="AB1096">
        <v>257</v>
      </c>
      <c r="AC1096">
        <v>7721</v>
      </c>
      <c r="AE1096">
        <v>954</v>
      </c>
      <c r="AF1096">
        <v>69030</v>
      </c>
      <c r="AG1096">
        <v>1709</v>
      </c>
      <c r="AJ1096">
        <v>10097</v>
      </c>
      <c r="AK1096">
        <v>331</v>
      </c>
      <c r="AM1096">
        <v>7392</v>
      </c>
      <c r="AS1096">
        <v>499</v>
      </c>
      <c r="AW1096">
        <v>1382</v>
      </c>
      <c r="BD1096">
        <v>37691</v>
      </c>
      <c r="BI1096">
        <v>503</v>
      </c>
      <c r="BL1096">
        <v>423</v>
      </c>
      <c r="BN1096">
        <v>2844</v>
      </c>
      <c r="BU1096">
        <v>285</v>
      </c>
      <c r="BV1096">
        <v>1035</v>
      </c>
      <c r="BY1096">
        <v>1035</v>
      </c>
      <c r="BZ1096">
        <v>285</v>
      </c>
    </row>
    <row r="1097" spans="1:80" x14ac:dyDescent="0.25">
      <c r="A1097" s="14">
        <v>40589</v>
      </c>
      <c r="B1097">
        <v>229140</v>
      </c>
      <c r="C1097">
        <v>41863</v>
      </c>
      <c r="D1097">
        <v>114835</v>
      </c>
      <c r="E1097">
        <v>4190</v>
      </c>
      <c r="F1097">
        <v>9983</v>
      </c>
      <c r="G1097">
        <v>996</v>
      </c>
      <c r="H1097">
        <v>1445</v>
      </c>
      <c r="I1097">
        <v>676</v>
      </c>
      <c r="K1097">
        <v>7354</v>
      </c>
      <c r="L1097">
        <v>3312</v>
      </c>
      <c r="M1097">
        <v>526</v>
      </c>
      <c r="N1097">
        <v>26550</v>
      </c>
      <c r="O1097">
        <v>31197</v>
      </c>
      <c r="Q1097">
        <v>24574</v>
      </c>
      <c r="R1097">
        <v>114305</v>
      </c>
      <c r="T1097">
        <v>397</v>
      </c>
      <c r="AB1097">
        <v>329</v>
      </c>
      <c r="AC1097">
        <v>4961</v>
      </c>
      <c r="AF1097">
        <v>64153</v>
      </c>
      <c r="AG1097">
        <v>1436</v>
      </c>
      <c r="AI1097">
        <v>300</v>
      </c>
      <c r="AJ1097">
        <v>6201</v>
      </c>
      <c r="AM1097">
        <v>7149</v>
      </c>
      <c r="AS1097">
        <v>219</v>
      </c>
      <c r="AW1097">
        <v>936</v>
      </c>
      <c r="BD1097">
        <v>27930</v>
      </c>
      <c r="BH1097">
        <v>582</v>
      </c>
      <c r="BI1097">
        <v>400</v>
      </c>
      <c r="BN1097">
        <v>2710</v>
      </c>
      <c r="BU1097">
        <v>634</v>
      </c>
    </row>
    <row r="1098" spans="1:80" x14ac:dyDescent="0.25">
      <c r="A1098" s="14">
        <v>40617</v>
      </c>
      <c r="B1098">
        <v>284677</v>
      </c>
      <c r="C1098">
        <v>51635</v>
      </c>
      <c r="D1098">
        <v>130125</v>
      </c>
      <c r="E1098">
        <v>8295</v>
      </c>
      <c r="F1098">
        <v>8098</v>
      </c>
      <c r="G1098">
        <v>2325</v>
      </c>
      <c r="H1098">
        <v>1545</v>
      </c>
      <c r="I1098">
        <v>2608</v>
      </c>
      <c r="K1098">
        <v>12326</v>
      </c>
      <c r="L1098">
        <v>4990</v>
      </c>
      <c r="M1098">
        <v>870</v>
      </c>
      <c r="N1098">
        <v>26049</v>
      </c>
      <c r="O1098">
        <v>34319</v>
      </c>
      <c r="Q1098">
        <v>29655</v>
      </c>
      <c r="R1098">
        <v>154552</v>
      </c>
      <c r="T1098">
        <v>1710</v>
      </c>
      <c r="V1098">
        <v>540</v>
      </c>
      <c r="Z1098">
        <v>65</v>
      </c>
      <c r="AB1098">
        <v>311</v>
      </c>
      <c r="AC1098">
        <v>4984</v>
      </c>
      <c r="AE1098">
        <v>931</v>
      </c>
      <c r="AF1098">
        <v>68401</v>
      </c>
      <c r="AG1098">
        <v>932</v>
      </c>
      <c r="AI1098">
        <v>75</v>
      </c>
      <c r="AJ1098">
        <v>12101</v>
      </c>
      <c r="AM1098">
        <v>5523</v>
      </c>
      <c r="AR1098">
        <v>1001</v>
      </c>
      <c r="AS1098">
        <v>242</v>
      </c>
      <c r="AW1098">
        <v>1439</v>
      </c>
      <c r="AZ1098">
        <v>1043</v>
      </c>
      <c r="BD1098">
        <v>36767</v>
      </c>
      <c r="BH1098">
        <v>3096</v>
      </c>
      <c r="BI1098">
        <v>624</v>
      </c>
      <c r="BL1098">
        <v>380</v>
      </c>
      <c r="BN1098">
        <v>9738</v>
      </c>
      <c r="BU1098">
        <v>211</v>
      </c>
      <c r="BV1098">
        <v>758</v>
      </c>
      <c r="BY1098">
        <v>2725</v>
      </c>
    </row>
    <row r="1099" spans="1:80" x14ac:dyDescent="0.25">
      <c r="A1099" s="14">
        <v>40648</v>
      </c>
      <c r="B1099">
        <v>265167</v>
      </c>
      <c r="C1099">
        <v>50603</v>
      </c>
      <c r="D1099">
        <v>122905</v>
      </c>
      <c r="E1099">
        <v>6202</v>
      </c>
      <c r="F1099">
        <v>8318</v>
      </c>
      <c r="G1099">
        <v>1187</v>
      </c>
      <c r="H1099">
        <v>508</v>
      </c>
      <c r="I1099">
        <v>1048</v>
      </c>
      <c r="K1099">
        <v>15583</v>
      </c>
      <c r="L1099">
        <v>2338</v>
      </c>
      <c r="N1099">
        <v>25675</v>
      </c>
      <c r="O1099">
        <v>32682</v>
      </c>
      <c r="Q1099">
        <v>27048</v>
      </c>
      <c r="R1099">
        <v>142262</v>
      </c>
      <c r="T1099">
        <v>598</v>
      </c>
      <c r="V1099">
        <v>2455</v>
      </c>
      <c r="Z1099">
        <v>127</v>
      </c>
      <c r="AB1099">
        <v>319</v>
      </c>
      <c r="AC1099">
        <v>6288</v>
      </c>
      <c r="AE1099">
        <v>404</v>
      </c>
      <c r="AF1099">
        <v>64342</v>
      </c>
      <c r="AG1099">
        <v>1219</v>
      </c>
      <c r="AJ1099">
        <v>14829</v>
      </c>
      <c r="AK1099">
        <v>1399</v>
      </c>
      <c r="AM1099">
        <v>5059</v>
      </c>
      <c r="AS1099">
        <v>227</v>
      </c>
      <c r="AW1099">
        <v>425</v>
      </c>
      <c r="AZ1099">
        <v>1528</v>
      </c>
      <c r="BD1099">
        <v>29191</v>
      </c>
      <c r="BH1099">
        <v>2640</v>
      </c>
      <c r="BI1099">
        <v>1027</v>
      </c>
      <c r="BN1099">
        <v>8626</v>
      </c>
      <c r="BU1099">
        <v>475</v>
      </c>
      <c r="BV1099">
        <v>619</v>
      </c>
      <c r="BY1099">
        <v>2062</v>
      </c>
      <c r="BZ1099">
        <v>719</v>
      </c>
    </row>
    <row r="1100" spans="1:80" x14ac:dyDescent="0.25">
      <c r="A1100" s="14">
        <v>40678</v>
      </c>
      <c r="B1100">
        <v>280840</v>
      </c>
      <c r="C1100">
        <v>56382</v>
      </c>
      <c r="D1100">
        <v>133254</v>
      </c>
      <c r="E1100">
        <v>8159</v>
      </c>
      <c r="F1100">
        <v>11028</v>
      </c>
      <c r="G1100">
        <v>1816</v>
      </c>
      <c r="H1100">
        <v>1381</v>
      </c>
      <c r="I1100">
        <v>1293</v>
      </c>
      <c r="K1100">
        <v>13069</v>
      </c>
      <c r="L1100">
        <v>6199</v>
      </c>
      <c r="N1100">
        <v>25046</v>
      </c>
      <c r="O1100">
        <v>37114</v>
      </c>
      <c r="Q1100">
        <v>27732</v>
      </c>
      <c r="R1100">
        <v>147586</v>
      </c>
      <c r="T1100">
        <v>540</v>
      </c>
      <c r="V1100">
        <v>1139</v>
      </c>
      <c r="Z1100">
        <v>106</v>
      </c>
      <c r="AC1100">
        <v>8576</v>
      </c>
      <c r="AE1100">
        <v>1418</v>
      </c>
      <c r="AF1100">
        <v>62696</v>
      </c>
      <c r="AG1100">
        <v>1700</v>
      </c>
      <c r="AJ1100">
        <v>12837</v>
      </c>
      <c r="AK1100">
        <v>897</v>
      </c>
      <c r="AM1100">
        <v>4907</v>
      </c>
      <c r="AS1100">
        <v>232</v>
      </c>
      <c r="AW1100">
        <v>458</v>
      </c>
      <c r="BD1100">
        <v>36303</v>
      </c>
      <c r="BH1100">
        <v>1800</v>
      </c>
      <c r="BI1100">
        <v>715</v>
      </c>
      <c r="BL1100">
        <v>379</v>
      </c>
      <c r="BN1100">
        <v>9568</v>
      </c>
      <c r="BU1100">
        <v>782</v>
      </c>
      <c r="BV1100">
        <v>1075</v>
      </c>
      <c r="BY1100">
        <v>1184</v>
      </c>
      <c r="CB1100">
        <v>691</v>
      </c>
    </row>
    <row r="1101" spans="1:80" x14ac:dyDescent="0.25">
      <c r="A1101" s="14">
        <v>40709</v>
      </c>
      <c r="B1101">
        <v>277050</v>
      </c>
      <c r="C1101">
        <v>60390</v>
      </c>
      <c r="D1101">
        <v>137226</v>
      </c>
      <c r="E1101">
        <v>3289</v>
      </c>
      <c r="F1101">
        <v>11202</v>
      </c>
      <c r="G1101">
        <v>2308</v>
      </c>
      <c r="I1101">
        <v>1306</v>
      </c>
      <c r="K1101">
        <v>16756</v>
      </c>
      <c r="L1101">
        <v>7138</v>
      </c>
      <c r="M1101">
        <v>1034</v>
      </c>
      <c r="N1101">
        <v>24384</v>
      </c>
      <c r="O1101">
        <v>34910</v>
      </c>
      <c r="P1101">
        <v>1047</v>
      </c>
      <c r="Q1101">
        <v>30357</v>
      </c>
      <c r="R1101">
        <v>139824</v>
      </c>
      <c r="T1101">
        <v>501</v>
      </c>
      <c r="V1101">
        <v>1627</v>
      </c>
      <c r="Z1101">
        <v>111</v>
      </c>
      <c r="AC1101">
        <v>8074</v>
      </c>
      <c r="AE1101">
        <v>953</v>
      </c>
      <c r="AF1101">
        <v>62179</v>
      </c>
      <c r="AG1101">
        <v>2618</v>
      </c>
      <c r="AJ1101">
        <v>8169</v>
      </c>
      <c r="AM1101">
        <v>6570</v>
      </c>
      <c r="AS1101">
        <v>245</v>
      </c>
      <c r="AW1101">
        <v>255</v>
      </c>
      <c r="BD1101">
        <v>33243</v>
      </c>
      <c r="BH1101">
        <v>1566</v>
      </c>
      <c r="BI1101">
        <v>1995</v>
      </c>
      <c r="BL1101">
        <v>249</v>
      </c>
      <c r="BM1101">
        <v>539</v>
      </c>
      <c r="BN1101">
        <v>10047</v>
      </c>
      <c r="BT1101">
        <v>528</v>
      </c>
      <c r="BU1101">
        <v>628</v>
      </c>
      <c r="BV1101">
        <v>1680</v>
      </c>
      <c r="BY1101">
        <v>1081</v>
      </c>
      <c r="BZ1101">
        <v>461</v>
      </c>
    </row>
    <row r="1102" spans="1:80" x14ac:dyDescent="0.25">
      <c r="A1102" s="14">
        <v>40739</v>
      </c>
      <c r="B1102">
        <v>287563</v>
      </c>
      <c r="C1102">
        <v>66425</v>
      </c>
      <c r="D1102">
        <v>141982</v>
      </c>
      <c r="E1102">
        <v>5693</v>
      </c>
      <c r="F1102">
        <v>12228</v>
      </c>
      <c r="G1102">
        <v>1107</v>
      </c>
      <c r="H1102">
        <v>514</v>
      </c>
      <c r="I1102">
        <v>1827</v>
      </c>
      <c r="K1102">
        <v>18480</v>
      </c>
      <c r="L1102">
        <v>6872</v>
      </c>
      <c r="N1102">
        <v>25102</v>
      </c>
      <c r="O1102">
        <v>40526</v>
      </c>
      <c r="Q1102">
        <v>27191</v>
      </c>
      <c r="R1102">
        <v>145581</v>
      </c>
      <c r="T1102">
        <v>355</v>
      </c>
      <c r="V1102">
        <v>1052</v>
      </c>
      <c r="Z1102">
        <v>133</v>
      </c>
      <c r="AB1102">
        <v>315</v>
      </c>
      <c r="AC1102">
        <v>9610</v>
      </c>
      <c r="AE1102">
        <v>1859</v>
      </c>
      <c r="AF1102">
        <v>67484</v>
      </c>
      <c r="AG1102">
        <v>1923</v>
      </c>
      <c r="AJ1102">
        <v>12346</v>
      </c>
      <c r="AK1102">
        <v>474</v>
      </c>
      <c r="AM1102">
        <v>5343</v>
      </c>
      <c r="AS1102">
        <v>457</v>
      </c>
      <c r="AW1102">
        <v>367</v>
      </c>
      <c r="BD1102">
        <v>34679</v>
      </c>
      <c r="BH1102">
        <v>51</v>
      </c>
      <c r="BI1102">
        <v>1599</v>
      </c>
      <c r="BM1102">
        <v>547</v>
      </c>
      <c r="BN1102">
        <v>5821</v>
      </c>
      <c r="BU1102">
        <v>482</v>
      </c>
      <c r="BV1102">
        <v>1077</v>
      </c>
      <c r="BY1102">
        <v>861</v>
      </c>
      <c r="BZ1102">
        <v>1188</v>
      </c>
    </row>
    <row r="1103" spans="1:80" x14ac:dyDescent="0.25">
      <c r="A1103" s="14">
        <v>40770</v>
      </c>
      <c r="B1103">
        <v>277006</v>
      </c>
      <c r="C1103">
        <v>59204</v>
      </c>
      <c r="D1103">
        <v>134028</v>
      </c>
      <c r="E1103">
        <v>4327</v>
      </c>
      <c r="F1103">
        <v>9635</v>
      </c>
      <c r="G1103">
        <v>2037</v>
      </c>
      <c r="I1103">
        <v>406</v>
      </c>
      <c r="K1103">
        <v>19762</v>
      </c>
      <c r="L1103">
        <v>5130</v>
      </c>
      <c r="N1103">
        <v>26477</v>
      </c>
      <c r="O1103">
        <v>33313</v>
      </c>
      <c r="P1103">
        <v>657</v>
      </c>
      <c r="Q1103">
        <v>24982</v>
      </c>
      <c r="R1103">
        <v>142978</v>
      </c>
      <c r="T1103">
        <v>1605</v>
      </c>
      <c r="U1103">
        <v>638</v>
      </c>
      <c r="Z1103">
        <v>135</v>
      </c>
      <c r="AB1103">
        <v>318</v>
      </c>
      <c r="AC1103">
        <v>6796</v>
      </c>
      <c r="AE1103">
        <v>903</v>
      </c>
      <c r="AF1103">
        <v>68790</v>
      </c>
      <c r="AG1103">
        <v>1006</v>
      </c>
      <c r="AJ1103">
        <v>11305</v>
      </c>
      <c r="AM1103">
        <v>9403</v>
      </c>
      <c r="AS1103">
        <v>233</v>
      </c>
      <c r="AY1103">
        <v>653</v>
      </c>
      <c r="BD1103">
        <v>35659</v>
      </c>
      <c r="BH1103">
        <v>1576</v>
      </c>
      <c r="BI1103">
        <v>1608</v>
      </c>
      <c r="BL1103">
        <v>1072</v>
      </c>
      <c r="BM1103">
        <v>342</v>
      </c>
      <c r="BN1103">
        <v>5601</v>
      </c>
      <c r="BU1103">
        <v>482</v>
      </c>
      <c r="BV1103">
        <v>1121</v>
      </c>
      <c r="BY1103">
        <v>495</v>
      </c>
      <c r="CB1103">
        <v>539</v>
      </c>
    </row>
    <row r="1104" spans="1:80" x14ac:dyDescent="0.25">
      <c r="A1104" s="14">
        <v>40801</v>
      </c>
      <c r="B1104">
        <v>267410</v>
      </c>
      <c r="C1104">
        <v>60714</v>
      </c>
      <c r="D1104">
        <v>120956</v>
      </c>
      <c r="E1104">
        <v>4171</v>
      </c>
      <c r="F1104">
        <v>8490</v>
      </c>
      <c r="G1104">
        <v>1230</v>
      </c>
      <c r="H1104">
        <v>546</v>
      </c>
      <c r="I1104">
        <v>528</v>
      </c>
      <c r="K1104">
        <v>12080</v>
      </c>
      <c r="L1104">
        <v>4336</v>
      </c>
      <c r="N1104">
        <v>15859</v>
      </c>
      <c r="O1104">
        <v>43959</v>
      </c>
      <c r="P1104">
        <v>339</v>
      </c>
      <c r="Q1104">
        <v>22758</v>
      </c>
      <c r="R1104">
        <v>146454</v>
      </c>
      <c r="T1104">
        <v>422</v>
      </c>
      <c r="V1104">
        <v>1050</v>
      </c>
      <c r="Z1104">
        <v>67</v>
      </c>
      <c r="AC1104">
        <v>4899</v>
      </c>
      <c r="AE1104">
        <v>1879</v>
      </c>
      <c r="AF1104">
        <v>69817</v>
      </c>
      <c r="AG1104">
        <v>2224</v>
      </c>
      <c r="AJ1104">
        <v>15302</v>
      </c>
      <c r="AK1104">
        <v>898</v>
      </c>
      <c r="AM1104">
        <v>8964</v>
      </c>
      <c r="AS1104">
        <v>235</v>
      </c>
      <c r="AW1104">
        <v>744</v>
      </c>
      <c r="BD1104">
        <v>32978</v>
      </c>
      <c r="BH1104">
        <v>1632</v>
      </c>
      <c r="BI1104">
        <v>2155</v>
      </c>
      <c r="BL1104">
        <v>357</v>
      </c>
      <c r="BN1104">
        <v>5401</v>
      </c>
      <c r="BT1104">
        <v>548</v>
      </c>
      <c r="BU1104">
        <v>666</v>
      </c>
      <c r="BV1104">
        <v>1516</v>
      </c>
      <c r="BY1104">
        <v>513</v>
      </c>
      <c r="CB1104">
        <v>847</v>
      </c>
    </row>
    <row r="1105" spans="1:78" x14ac:dyDescent="0.25">
      <c r="A1105" s="14">
        <v>40831</v>
      </c>
      <c r="B1105">
        <v>276125</v>
      </c>
      <c r="C1105">
        <v>58974</v>
      </c>
      <c r="D1105">
        <v>125639</v>
      </c>
      <c r="E1105">
        <v>1974</v>
      </c>
      <c r="F1105">
        <v>13234</v>
      </c>
      <c r="G1105">
        <v>2801</v>
      </c>
      <c r="I1105">
        <v>451</v>
      </c>
      <c r="K1105">
        <v>15189</v>
      </c>
      <c r="L1105">
        <v>8556</v>
      </c>
      <c r="N1105">
        <v>19374</v>
      </c>
      <c r="O1105">
        <v>34714</v>
      </c>
      <c r="Q1105">
        <v>26735</v>
      </c>
      <c r="R1105">
        <v>150486</v>
      </c>
      <c r="T1105">
        <v>351</v>
      </c>
      <c r="V1105">
        <v>1049</v>
      </c>
      <c r="Z1105">
        <v>66</v>
      </c>
      <c r="AC1105">
        <v>4740</v>
      </c>
      <c r="AE1105">
        <v>954</v>
      </c>
      <c r="AF1105">
        <v>69620</v>
      </c>
      <c r="AG1105">
        <v>827</v>
      </c>
      <c r="AI1105">
        <v>240</v>
      </c>
      <c r="AJ1105">
        <v>16233</v>
      </c>
      <c r="AM1105">
        <v>5348</v>
      </c>
      <c r="AR1105">
        <v>880</v>
      </c>
      <c r="AS1105">
        <v>244</v>
      </c>
      <c r="AW1105">
        <v>973</v>
      </c>
      <c r="AY1105">
        <v>650</v>
      </c>
      <c r="BD1105">
        <v>33612</v>
      </c>
      <c r="BH1105">
        <v>3291</v>
      </c>
      <c r="BI1105">
        <v>1360</v>
      </c>
      <c r="BL1105">
        <v>460</v>
      </c>
      <c r="BM1105">
        <v>515</v>
      </c>
      <c r="BN1105">
        <v>8589</v>
      </c>
      <c r="BU1105">
        <v>465</v>
      </c>
      <c r="BV1105">
        <v>1359</v>
      </c>
      <c r="BY1105">
        <v>862</v>
      </c>
      <c r="BZ1105">
        <v>409</v>
      </c>
    </row>
    <row r="1106" spans="1:78" x14ac:dyDescent="0.25">
      <c r="A1106" s="14">
        <v>40862</v>
      </c>
      <c r="B1106">
        <v>261729</v>
      </c>
      <c r="C1106">
        <v>57441</v>
      </c>
      <c r="D1106">
        <v>115881</v>
      </c>
      <c r="E1106">
        <v>2452</v>
      </c>
      <c r="F1106">
        <v>9826</v>
      </c>
      <c r="G1106">
        <v>549</v>
      </c>
      <c r="I1106">
        <v>719</v>
      </c>
      <c r="K1106">
        <v>11842</v>
      </c>
      <c r="L1106">
        <v>8956</v>
      </c>
      <c r="N1106">
        <v>19664</v>
      </c>
      <c r="O1106">
        <v>36089</v>
      </c>
      <c r="P1106">
        <v>554</v>
      </c>
      <c r="Q1106">
        <v>21220</v>
      </c>
      <c r="R1106">
        <v>145848</v>
      </c>
      <c r="T1106">
        <v>1286</v>
      </c>
      <c r="U1106">
        <v>1103</v>
      </c>
      <c r="V1106">
        <v>1037</v>
      </c>
      <c r="Z1106">
        <v>136</v>
      </c>
      <c r="AB1106">
        <v>322</v>
      </c>
      <c r="AC1106">
        <v>6035</v>
      </c>
      <c r="AE1106">
        <v>1909</v>
      </c>
      <c r="AF1106">
        <v>70095</v>
      </c>
      <c r="AG1106">
        <v>955</v>
      </c>
      <c r="AJ1106">
        <v>11361</v>
      </c>
      <c r="AM1106">
        <v>5278</v>
      </c>
      <c r="AR1106">
        <v>1073</v>
      </c>
      <c r="AS1106">
        <v>459</v>
      </c>
      <c r="BD1106">
        <v>34696</v>
      </c>
      <c r="BH1106">
        <v>2678</v>
      </c>
      <c r="BI1106">
        <v>1258</v>
      </c>
      <c r="BL1106">
        <v>399</v>
      </c>
      <c r="BN1106">
        <v>7462</v>
      </c>
      <c r="BU1106">
        <v>448</v>
      </c>
      <c r="BV1106">
        <v>1136</v>
      </c>
      <c r="BY1106">
        <v>525</v>
      </c>
      <c r="BZ1106">
        <v>207</v>
      </c>
    </row>
    <row r="1107" spans="1:78" x14ac:dyDescent="0.25">
      <c r="A1107" s="14">
        <v>40892</v>
      </c>
      <c r="B1107">
        <v>270037</v>
      </c>
      <c r="C1107">
        <v>59047</v>
      </c>
      <c r="D1107">
        <v>118302</v>
      </c>
      <c r="E1107">
        <v>4359</v>
      </c>
      <c r="F1107">
        <v>11066</v>
      </c>
      <c r="G1107">
        <v>1030</v>
      </c>
      <c r="I1107">
        <v>1332</v>
      </c>
      <c r="K1107">
        <v>11793</v>
      </c>
      <c r="L1107">
        <v>7157</v>
      </c>
      <c r="N1107">
        <v>15431</v>
      </c>
      <c r="O1107">
        <v>40097</v>
      </c>
      <c r="Q1107">
        <v>25105</v>
      </c>
      <c r="R1107">
        <v>151735</v>
      </c>
      <c r="T1107">
        <v>157</v>
      </c>
      <c r="U1107">
        <v>1592</v>
      </c>
      <c r="V1107">
        <v>1051</v>
      </c>
      <c r="Z1107">
        <v>67</v>
      </c>
      <c r="AC1107">
        <v>12070</v>
      </c>
      <c r="AE1107">
        <v>954</v>
      </c>
      <c r="AF1107">
        <v>75357</v>
      </c>
      <c r="AG1107">
        <v>1429</v>
      </c>
      <c r="AJ1107">
        <v>14193</v>
      </c>
      <c r="AM1107">
        <v>3294</v>
      </c>
      <c r="AN1107">
        <v>1543</v>
      </c>
      <c r="AW1107">
        <v>189</v>
      </c>
      <c r="BD1107">
        <v>29303</v>
      </c>
      <c r="BH1107">
        <v>558</v>
      </c>
      <c r="BI1107">
        <v>1651</v>
      </c>
      <c r="BL1107">
        <v>359</v>
      </c>
      <c r="BN1107">
        <v>5105</v>
      </c>
      <c r="BU1107">
        <v>769</v>
      </c>
      <c r="BV1107">
        <v>739</v>
      </c>
      <c r="BY1107">
        <v>1973</v>
      </c>
      <c r="BZ1107">
        <v>314</v>
      </c>
    </row>
    <row r="1108" spans="1:78" x14ac:dyDescent="0.25">
      <c r="A1108" s="14">
        <v>40923</v>
      </c>
      <c r="B1108">
        <v>264348</v>
      </c>
      <c r="C1108">
        <v>65581</v>
      </c>
      <c r="D1108">
        <v>118223</v>
      </c>
      <c r="E1108">
        <v>3505</v>
      </c>
      <c r="F1108">
        <v>11282</v>
      </c>
      <c r="G1108">
        <v>1962</v>
      </c>
      <c r="H1108">
        <v>1596</v>
      </c>
      <c r="I1108">
        <v>476</v>
      </c>
      <c r="K1108">
        <v>11596</v>
      </c>
      <c r="L1108">
        <v>9882</v>
      </c>
      <c r="N1108">
        <v>13605</v>
      </c>
      <c r="O1108">
        <v>44103</v>
      </c>
      <c r="Q1108">
        <v>21163</v>
      </c>
      <c r="R1108">
        <v>146125</v>
      </c>
      <c r="T1108">
        <v>1213</v>
      </c>
      <c r="Z1108">
        <v>136</v>
      </c>
      <c r="AB1108">
        <v>472</v>
      </c>
      <c r="AC1108">
        <v>9590</v>
      </c>
      <c r="AE1108">
        <v>1906</v>
      </c>
      <c r="AF1108">
        <v>76347</v>
      </c>
      <c r="AG1108">
        <v>952</v>
      </c>
      <c r="AJ1108">
        <v>12482</v>
      </c>
      <c r="AM1108">
        <v>3087</v>
      </c>
      <c r="AS1108">
        <v>469</v>
      </c>
      <c r="AW1108">
        <v>189</v>
      </c>
      <c r="BD1108">
        <v>30832</v>
      </c>
      <c r="BI1108">
        <v>875</v>
      </c>
      <c r="BN1108">
        <v>3917</v>
      </c>
      <c r="BU1108">
        <v>781</v>
      </c>
      <c r="BV1108">
        <v>1119</v>
      </c>
      <c r="BY1108">
        <v>503</v>
      </c>
      <c r="BZ1108">
        <v>308</v>
      </c>
    </row>
    <row r="1109" spans="1:78" x14ac:dyDescent="0.25">
      <c r="A1109" s="14">
        <v>40954</v>
      </c>
      <c r="B1109">
        <v>248296</v>
      </c>
      <c r="C1109">
        <v>55961</v>
      </c>
      <c r="D1109">
        <v>109841</v>
      </c>
      <c r="E1109">
        <v>3645</v>
      </c>
      <c r="F1109">
        <v>6470</v>
      </c>
      <c r="G1109">
        <v>1118</v>
      </c>
      <c r="H1109">
        <v>1455</v>
      </c>
      <c r="I1109">
        <v>472</v>
      </c>
      <c r="K1109">
        <v>7849</v>
      </c>
      <c r="L1109">
        <v>7299</v>
      </c>
      <c r="M1109">
        <v>840</v>
      </c>
      <c r="N1109">
        <v>10218</v>
      </c>
      <c r="O1109">
        <v>40813</v>
      </c>
      <c r="Q1109">
        <v>25807</v>
      </c>
      <c r="R1109">
        <v>138455</v>
      </c>
      <c r="T1109">
        <v>984</v>
      </c>
      <c r="V1109">
        <v>1050</v>
      </c>
      <c r="Z1109">
        <v>67</v>
      </c>
      <c r="AC1109">
        <v>8137</v>
      </c>
      <c r="AE1109">
        <v>1805</v>
      </c>
      <c r="AF1109">
        <v>73111</v>
      </c>
      <c r="AG1109">
        <v>952</v>
      </c>
      <c r="AJ1109">
        <v>12898</v>
      </c>
      <c r="AM1109">
        <v>6900</v>
      </c>
      <c r="AN1109">
        <v>934</v>
      </c>
      <c r="AS1109">
        <v>416</v>
      </c>
      <c r="AW1109">
        <v>102</v>
      </c>
      <c r="BD1109">
        <v>29260</v>
      </c>
      <c r="BH1109">
        <v>1729</v>
      </c>
      <c r="BI1109">
        <v>406</v>
      </c>
      <c r="BL1109">
        <v>241</v>
      </c>
      <c r="BN1109">
        <v>925</v>
      </c>
      <c r="BU1109">
        <v>764</v>
      </c>
      <c r="BV1109">
        <v>1118</v>
      </c>
      <c r="BY1109">
        <v>511</v>
      </c>
    </row>
    <row r="1110" spans="1:78" x14ac:dyDescent="0.25">
      <c r="A1110" s="14">
        <v>40983</v>
      </c>
      <c r="B1110">
        <v>271888</v>
      </c>
      <c r="C1110">
        <v>68347</v>
      </c>
      <c r="D1110">
        <v>126055</v>
      </c>
      <c r="E1110">
        <v>5713</v>
      </c>
      <c r="F1110">
        <v>5259</v>
      </c>
      <c r="G1110">
        <v>200</v>
      </c>
      <c r="H1110">
        <v>577</v>
      </c>
      <c r="I1110">
        <v>299</v>
      </c>
      <c r="K1110">
        <v>11952</v>
      </c>
      <c r="L1110">
        <v>14023</v>
      </c>
      <c r="M1110">
        <v>1868</v>
      </c>
      <c r="N1110">
        <v>10438</v>
      </c>
      <c r="O1110">
        <v>42372</v>
      </c>
      <c r="Q1110">
        <v>29030</v>
      </c>
      <c r="R1110">
        <v>145833</v>
      </c>
      <c r="V1110">
        <v>2077</v>
      </c>
      <c r="Z1110">
        <v>70</v>
      </c>
      <c r="AB1110">
        <v>322</v>
      </c>
      <c r="AC1110">
        <v>10650</v>
      </c>
      <c r="AE1110">
        <v>1906</v>
      </c>
      <c r="AF1110">
        <v>76877</v>
      </c>
      <c r="AJ1110">
        <v>13099</v>
      </c>
      <c r="AM1110">
        <v>5400</v>
      </c>
      <c r="AN1110">
        <v>1477</v>
      </c>
      <c r="AS1110">
        <v>244</v>
      </c>
      <c r="AW1110">
        <v>232</v>
      </c>
      <c r="AX1110">
        <v>308</v>
      </c>
      <c r="BD1110">
        <v>29426</v>
      </c>
      <c r="BH1110">
        <v>1262</v>
      </c>
      <c r="BI1110">
        <v>183</v>
      </c>
      <c r="BL1110">
        <v>536</v>
      </c>
      <c r="BN1110">
        <v>2729</v>
      </c>
      <c r="BU1110">
        <v>591</v>
      </c>
      <c r="BV1110">
        <v>759</v>
      </c>
      <c r="BY1110">
        <v>1700</v>
      </c>
      <c r="BZ1110">
        <v>309</v>
      </c>
    </row>
    <row r="1111" spans="1:78" x14ac:dyDescent="0.25">
      <c r="A1111" s="14">
        <v>41014</v>
      </c>
      <c r="B1111">
        <v>259077</v>
      </c>
      <c r="C1111">
        <v>66706</v>
      </c>
      <c r="D1111">
        <v>122687</v>
      </c>
      <c r="E1111">
        <v>3130</v>
      </c>
      <c r="F1111">
        <v>7003</v>
      </c>
      <c r="G1111">
        <v>1750</v>
      </c>
      <c r="H1111">
        <v>518</v>
      </c>
      <c r="I1111">
        <v>1079</v>
      </c>
      <c r="K1111">
        <v>11849</v>
      </c>
      <c r="L1111">
        <v>7025</v>
      </c>
      <c r="M1111">
        <v>2041</v>
      </c>
      <c r="N1111">
        <v>12722</v>
      </c>
      <c r="O1111">
        <v>47832</v>
      </c>
      <c r="Q1111">
        <v>25059</v>
      </c>
      <c r="R1111">
        <v>136390</v>
      </c>
      <c r="T1111">
        <v>624</v>
      </c>
      <c r="V1111">
        <v>1315</v>
      </c>
      <c r="Z1111">
        <v>74</v>
      </c>
      <c r="AC1111">
        <v>6447</v>
      </c>
      <c r="AE1111">
        <v>955</v>
      </c>
      <c r="AF1111">
        <v>73733</v>
      </c>
      <c r="AJ1111">
        <v>12909</v>
      </c>
      <c r="AM1111">
        <v>6026</v>
      </c>
      <c r="AN1111">
        <v>1389</v>
      </c>
      <c r="AS1111">
        <v>260</v>
      </c>
      <c r="AY1111">
        <v>994</v>
      </c>
      <c r="BD1111">
        <v>28596</v>
      </c>
      <c r="BH1111">
        <v>696</v>
      </c>
      <c r="BN1111">
        <v>3183</v>
      </c>
      <c r="BU1111">
        <v>1019</v>
      </c>
      <c r="BV1111">
        <v>608</v>
      </c>
      <c r="BZ1111">
        <v>241</v>
      </c>
    </row>
    <row r="1112" spans="1:78" x14ac:dyDescent="0.25">
      <c r="A1112" s="14">
        <v>41044</v>
      </c>
      <c r="B1112">
        <v>278720</v>
      </c>
      <c r="C1112">
        <v>81025</v>
      </c>
      <c r="D1112">
        <v>137842</v>
      </c>
      <c r="E1112">
        <v>4327</v>
      </c>
      <c r="F1112">
        <v>7734</v>
      </c>
      <c r="G1112">
        <v>1914</v>
      </c>
      <c r="H1112">
        <v>1900</v>
      </c>
      <c r="I1112">
        <v>1313</v>
      </c>
      <c r="K1112">
        <v>20925</v>
      </c>
      <c r="L1112">
        <v>12553</v>
      </c>
      <c r="M1112">
        <v>2023</v>
      </c>
      <c r="N1112">
        <v>11509</v>
      </c>
      <c r="O1112">
        <v>47547</v>
      </c>
      <c r="Q1112">
        <v>25447</v>
      </c>
      <c r="R1112">
        <v>140878</v>
      </c>
      <c r="T1112">
        <v>963</v>
      </c>
      <c r="Z1112">
        <v>74</v>
      </c>
      <c r="AB1112">
        <v>150</v>
      </c>
      <c r="AC1112">
        <v>6018</v>
      </c>
      <c r="AE1112">
        <v>954</v>
      </c>
      <c r="AF1112">
        <v>74615</v>
      </c>
      <c r="AG1112">
        <v>950</v>
      </c>
      <c r="AJ1112">
        <v>12342</v>
      </c>
      <c r="AM1112">
        <v>5777</v>
      </c>
      <c r="AN1112">
        <v>1059</v>
      </c>
      <c r="AS1112">
        <v>265</v>
      </c>
      <c r="AY1112">
        <v>400</v>
      </c>
      <c r="BD1112">
        <v>30119</v>
      </c>
      <c r="BH1112">
        <v>1683</v>
      </c>
      <c r="BN1112">
        <v>3218</v>
      </c>
      <c r="BU1112">
        <v>857</v>
      </c>
      <c r="BV1112">
        <v>1270</v>
      </c>
      <c r="BY1112">
        <v>525</v>
      </c>
      <c r="BZ1112">
        <v>289</v>
      </c>
    </row>
    <row r="1113" spans="1:78" x14ac:dyDescent="0.25">
      <c r="A1113" s="14">
        <v>41075</v>
      </c>
      <c r="B1113">
        <v>275790</v>
      </c>
      <c r="C1113">
        <v>71196</v>
      </c>
      <c r="D1113">
        <v>132445</v>
      </c>
      <c r="E1113">
        <v>3814</v>
      </c>
      <c r="F1113">
        <v>10394</v>
      </c>
      <c r="G1113">
        <v>645</v>
      </c>
      <c r="H1113">
        <v>1666</v>
      </c>
      <c r="I1113">
        <v>1341</v>
      </c>
      <c r="K1113">
        <v>20053</v>
      </c>
      <c r="L1113">
        <v>7460</v>
      </c>
      <c r="M1113">
        <v>2795</v>
      </c>
      <c r="N1113">
        <v>14132</v>
      </c>
      <c r="O1113">
        <v>43683</v>
      </c>
      <c r="Q1113">
        <v>22683</v>
      </c>
      <c r="R1113">
        <v>143345</v>
      </c>
      <c r="U1113">
        <v>540</v>
      </c>
      <c r="Z1113">
        <v>67</v>
      </c>
      <c r="AC1113">
        <v>7289</v>
      </c>
      <c r="AE1113">
        <v>1911</v>
      </c>
      <c r="AF1113">
        <v>75461</v>
      </c>
      <c r="AI1113">
        <v>251</v>
      </c>
      <c r="AJ1113">
        <v>14739</v>
      </c>
      <c r="AM1113">
        <v>7431</v>
      </c>
      <c r="AN1113">
        <v>1428</v>
      </c>
      <c r="AS1113">
        <v>254</v>
      </c>
      <c r="AW1113">
        <v>294</v>
      </c>
      <c r="BD1113">
        <v>25856</v>
      </c>
      <c r="BH1113">
        <v>605</v>
      </c>
      <c r="BN1113">
        <v>7552</v>
      </c>
      <c r="BU1113">
        <v>589</v>
      </c>
      <c r="BV1113">
        <v>738</v>
      </c>
      <c r="BY1113">
        <v>1681</v>
      </c>
      <c r="BZ1113">
        <v>438</v>
      </c>
    </row>
    <row r="1114" spans="1:78" x14ac:dyDescent="0.25">
      <c r="A1114" s="14">
        <v>41105</v>
      </c>
      <c r="B1114">
        <v>270061</v>
      </c>
      <c r="C1114">
        <v>66245</v>
      </c>
      <c r="D1114">
        <v>128956</v>
      </c>
      <c r="E1114">
        <v>2355</v>
      </c>
      <c r="F1114">
        <v>8628</v>
      </c>
      <c r="G1114">
        <v>1000</v>
      </c>
      <c r="H1114">
        <v>653</v>
      </c>
      <c r="I1114">
        <v>1410</v>
      </c>
      <c r="K1114">
        <v>11614</v>
      </c>
      <c r="L1114">
        <v>9432</v>
      </c>
      <c r="M1114">
        <v>3425</v>
      </c>
      <c r="N1114">
        <v>11193</v>
      </c>
      <c r="O1114">
        <v>45199</v>
      </c>
      <c r="Q1114">
        <v>32020</v>
      </c>
      <c r="R1114">
        <v>141105</v>
      </c>
      <c r="T1114">
        <v>1012</v>
      </c>
      <c r="V1114">
        <v>2038</v>
      </c>
      <c r="Z1114">
        <v>134</v>
      </c>
      <c r="AC1114">
        <v>7203</v>
      </c>
      <c r="AF1114">
        <v>76502</v>
      </c>
      <c r="AG1114">
        <v>467</v>
      </c>
      <c r="AJ1114">
        <v>12122</v>
      </c>
      <c r="AK1114">
        <v>5</v>
      </c>
      <c r="AM1114">
        <v>5090</v>
      </c>
      <c r="AN1114">
        <v>1417</v>
      </c>
      <c r="AS1114">
        <v>505</v>
      </c>
      <c r="BD1114">
        <v>30301</v>
      </c>
      <c r="BH1114">
        <v>497</v>
      </c>
      <c r="BL1114">
        <v>523</v>
      </c>
      <c r="BN1114">
        <v>3915</v>
      </c>
      <c r="BU1114">
        <v>301</v>
      </c>
      <c r="BV1114">
        <v>1100</v>
      </c>
    </row>
    <row r="1115" spans="1:78" x14ac:dyDescent="0.25">
      <c r="A1115" s="14">
        <v>41136</v>
      </c>
      <c r="B1115">
        <v>268600</v>
      </c>
      <c r="C1115">
        <v>64185</v>
      </c>
      <c r="D1115">
        <v>128390</v>
      </c>
      <c r="E1115">
        <v>5941</v>
      </c>
      <c r="F1115">
        <v>4359</v>
      </c>
      <c r="G1115">
        <v>705</v>
      </c>
      <c r="H1115">
        <v>650</v>
      </c>
      <c r="I1115">
        <v>1510</v>
      </c>
      <c r="K1115">
        <v>17057</v>
      </c>
      <c r="L1115">
        <v>9312</v>
      </c>
      <c r="M1115">
        <v>3893</v>
      </c>
      <c r="N1115">
        <v>14328</v>
      </c>
      <c r="O1115">
        <v>37816</v>
      </c>
      <c r="Q1115">
        <v>30285</v>
      </c>
      <c r="R1115">
        <v>140210</v>
      </c>
      <c r="T1115">
        <v>1106</v>
      </c>
      <c r="V1115">
        <v>1171</v>
      </c>
      <c r="Z1115">
        <v>67</v>
      </c>
      <c r="AC1115">
        <v>6534</v>
      </c>
      <c r="AF1115">
        <v>76232</v>
      </c>
      <c r="AG1115">
        <v>942</v>
      </c>
      <c r="AI1115">
        <v>207</v>
      </c>
      <c r="AJ1115">
        <v>12062</v>
      </c>
      <c r="AK1115">
        <v>132</v>
      </c>
      <c r="AM1115">
        <v>5399</v>
      </c>
      <c r="AN1115">
        <v>1458</v>
      </c>
      <c r="AS1115">
        <v>262</v>
      </c>
      <c r="BD1115">
        <v>30004</v>
      </c>
      <c r="BH1115">
        <v>821</v>
      </c>
      <c r="BI1115">
        <v>1311</v>
      </c>
      <c r="BL1115">
        <v>150</v>
      </c>
      <c r="BN1115">
        <v>2809</v>
      </c>
      <c r="BU1115">
        <v>320</v>
      </c>
      <c r="BV1115">
        <v>654</v>
      </c>
      <c r="BY1115">
        <v>511</v>
      </c>
      <c r="BZ1115">
        <v>592</v>
      </c>
    </row>
    <row r="1116" spans="1:78" x14ac:dyDescent="0.25">
      <c r="A1116" s="14">
        <v>41167</v>
      </c>
      <c r="B1116">
        <v>251431</v>
      </c>
      <c r="C1116">
        <v>61758</v>
      </c>
      <c r="D1116">
        <v>121893</v>
      </c>
      <c r="E1116">
        <v>2384</v>
      </c>
      <c r="F1116">
        <v>6660</v>
      </c>
      <c r="G1116">
        <v>1408</v>
      </c>
      <c r="H1116">
        <v>2866</v>
      </c>
      <c r="I1116">
        <v>2459</v>
      </c>
      <c r="K1116">
        <v>13839</v>
      </c>
      <c r="L1116">
        <v>9175</v>
      </c>
      <c r="M1116">
        <v>1804</v>
      </c>
      <c r="N1116">
        <v>12683</v>
      </c>
      <c r="O1116">
        <v>38744</v>
      </c>
      <c r="Q1116">
        <v>30059</v>
      </c>
      <c r="R1116">
        <v>129538</v>
      </c>
      <c r="T1116">
        <v>1229</v>
      </c>
      <c r="U1116">
        <v>603</v>
      </c>
      <c r="Z1116">
        <v>67</v>
      </c>
      <c r="AC1116">
        <v>2852</v>
      </c>
      <c r="AE1116">
        <v>954</v>
      </c>
      <c r="AF1116">
        <v>68964</v>
      </c>
      <c r="AG1116">
        <v>931</v>
      </c>
      <c r="AJ1116">
        <v>9975</v>
      </c>
      <c r="AM1116">
        <v>6545</v>
      </c>
      <c r="AN1116">
        <v>347</v>
      </c>
      <c r="AS1116">
        <v>254</v>
      </c>
      <c r="AW1116">
        <v>400</v>
      </c>
      <c r="BD1116">
        <v>31200</v>
      </c>
      <c r="BH1116">
        <v>314</v>
      </c>
      <c r="BI1116">
        <v>685</v>
      </c>
      <c r="BL1116">
        <v>795</v>
      </c>
      <c r="BN1116">
        <v>1937</v>
      </c>
      <c r="BU1116">
        <v>241</v>
      </c>
      <c r="BV1116">
        <v>1057</v>
      </c>
    </row>
    <row r="1117" spans="1:78" x14ac:dyDescent="0.25">
      <c r="A1117" s="14">
        <v>41197</v>
      </c>
      <c r="B1117">
        <v>251338</v>
      </c>
      <c r="C1117">
        <v>65839</v>
      </c>
      <c r="D1117">
        <v>123932</v>
      </c>
      <c r="E1117">
        <v>3115</v>
      </c>
      <c r="F1117">
        <v>5477</v>
      </c>
      <c r="G1117">
        <v>5</v>
      </c>
      <c r="H1117">
        <v>1522</v>
      </c>
      <c r="I1117">
        <v>3438</v>
      </c>
      <c r="K1117">
        <v>18369</v>
      </c>
      <c r="L1117">
        <v>8587</v>
      </c>
      <c r="M1117">
        <v>1438</v>
      </c>
      <c r="N1117">
        <v>15500</v>
      </c>
      <c r="O1117">
        <v>38883</v>
      </c>
      <c r="Q1117">
        <v>28775</v>
      </c>
      <c r="R1117">
        <v>127406</v>
      </c>
      <c r="T1117">
        <v>209</v>
      </c>
      <c r="Z1117">
        <v>68</v>
      </c>
      <c r="AB1117">
        <v>314</v>
      </c>
      <c r="AC1117">
        <v>881</v>
      </c>
      <c r="AD1117">
        <v>618</v>
      </c>
      <c r="AE1117">
        <v>905</v>
      </c>
      <c r="AF1117">
        <v>69384</v>
      </c>
      <c r="AG1117">
        <v>453</v>
      </c>
      <c r="AJ1117">
        <v>10822</v>
      </c>
      <c r="AM1117">
        <v>3788</v>
      </c>
      <c r="AN1117">
        <v>776</v>
      </c>
      <c r="AS1117">
        <v>252</v>
      </c>
      <c r="AW1117">
        <v>368</v>
      </c>
      <c r="BD1117">
        <v>31141</v>
      </c>
      <c r="BH1117">
        <v>341</v>
      </c>
      <c r="BL1117">
        <v>417</v>
      </c>
      <c r="BN1117">
        <v>3689</v>
      </c>
      <c r="BU1117">
        <v>632</v>
      </c>
      <c r="BV1117">
        <v>359</v>
      </c>
      <c r="BY1117">
        <v>502</v>
      </c>
      <c r="BZ1117">
        <v>310</v>
      </c>
    </row>
    <row r="1118" spans="1:78" x14ac:dyDescent="0.25">
      <c r="A1118" s="14">
        <v>41228</v>
      </c>
      <c r="B1118">
        <v>245487</v>
      </c>
      <c r="C1118">
        <v>62122</v>
      </c>
      <c r="D1118">
        <v>119520</v>
      </c>
      <c r="E1118">
        <v>2547</v>
      </c>
      <c r="F1118">
        <v>4349</v>
      </c>
      <c r="G1118">
        <v>3</v>
      </c>
      <c r="H1118">
        <v>597</v>
      </c>
      <c r="I1118">
        <v>1541</v>
      </c>
      <c r="K1118">
        <v>14664</v>
      </c>
      <c r="L1118">
        <v>8265</v>
      </c>
      <c r="M1118">
        <v>1</v>
      </c>
      <c r="N1118">
        <v>15015</v>
      </c>
      <c r="O1118">
        <v>39193</v>
      </c>
      <c r="Q1118">
        <v>30957</v>
      </c>
      <c r="R1118">
        <v>125967</v>
      </c>
      <c r="T1118">
        <v>360</v>
      </c>
      <c r="U1118">
        <v>573</v>
      </c>
      <c r="Z1118">
        <v>67</v>
      </c>
      <c r="AC1118">
        <v>2070</v>
      </c>
      <c r="AF1118">
        <v>68287</v>
      </c>
      <c r="AG1118">
        <v>1905</v>
      </c>
      <c r="AJ1118">
        <v>12926</v>
      </c>
      <c r="AM1118">
        <v>4529</v>
      </c>
      <c r="AN1118">
        <v>645</v>
      </c>
      <c r="AS1118">
        <v>268</v>
      </c>
      <c r="AW1118">
        <v>437</v>
      </c>
      <c r="BD1118">
        <v>30412</v>
      </c>
      <c r="BH1118">
        <v>1061</v>
      </c>
      <c r="BL1118">
        <v>416</v>
      </c>
      <c r="BN1118">
        <v>2415</v>
      </c>
      <c r="BU1118">
        <v>448</v>
      </c>
      <c r="BV1118">
        <v>380</v>
      </c>
      <c r="BY1118">
        <v>512</v>
      </c>
      <c r="BZ1118">
        <v>644</v>
      </c>
    </row>
    <row r="1119" spans="1:78" x14ac:dyDescent="0.25">
      <c r="A1119" s="14">
        <v>41258</v>
      </c>
      <c r="B1119">
        <v>235719</v>
      </c>
      <c r="C1119">
        <v>54116</v>
      </c>
      <c r="D1119">
        <v>105724</v>
      </c>
      <c r="E1119">
        <v>3315</v>
      </c>
      <c r="F1119">
        <v>3591</v>
      </c>
      <c r="H1119">
        <v>1100</v>
      </c>
      <c r="K1119">
        <v>14313</v>
      </c>
      <c r="L1119">
        <v>7879</v>
      </c>
      <c r="M1119">
        <v>230</v>
      </c>
      <c r="N1119">
        <v>7139</v>
      </c>
      <c r="O1119">
        <v>31924</v>
      </c>
      <c r="Q1119">
        <v>32687</v>
      </c>
      <c r="R1119">
        <v>129995</v>
      </c>
      <c r="U1119">
        <v>494</v>
      </c>
      <c r="V1119">
        <v>1048</v>
      </c>
      <c r="Z1119">
        <v>67</v>
      </c>
      <c r="AC1119">
        <v>1522</v>
      </c>
      <c r="AF1119">
        <v>78161</v>
      </c>
      <c r="AG1119">
        <v>2858</v>
      </c>
      <c r="AJ1119">
        <v>11052</v>
      </c>
      <c r="AM1119">
        <v>4646</v>
      </c>
      <c r="AN1119">
        <v>508</v>
      </c>
      <c r="AS1119">
        <v>521</v>
      </c>
      <c r="BD1119">
        <v>29568</v>
      </c>
      <c r="BH1119">
        <v>329</v>
      </c>
      <c r="BN1119">
        <v>745</v>
      </c>
      <c r="BU1119">
        <v>820</v>
      </c>
      <c r="BV1119">
        <v>739</v>
      </c>
      <c r="BZ1119">
        <v>463</v>
      </c>
    </row>
    <row r="1120" spans="1:78" x14ac:dyDescent="0.25">
      <c r="A1120" s="14">
        <v>41289</v>
      </c>
      <c r="B1120">
        <v>246629</v>
      </c>
      <c r="C1120">
        <v>55036</v>
      </c>
      <c r="D1120">
        <v>111311</v>
      </c>
      <c r="E1120">
        <v>1848</v>
      </c>
      <c r="F1120">
        <v>6144</v>
      </c>
      <c r="H1120">
        <v>650</v>
      </c>
      <c r="K1120">
        <v>12984</v>
      </c>
      <c r="L1120">
        <v>12070</v>
      </c>
      <c r="M1120">
        <v>200</v>
      </c>
      <c r="N1120">
        <v>13633</v>
      </c>
      <c r="O1120">
        <v>29982</v>
      </c>
      <c r="Q1120">
        <v>26995</v>
      </c>
      <c r="R1120">
        <v>135318</v>
      </c>
      <c r="T1120">
        <v>388</v>
      </c>
      <c r="V1120">
        <v>1032</v>
      </c>
      <c r="Z1120">
        <v>66</v>
      </c>
      <c r="AB1120">
        <v>294</v>
      </c>
      <c r="AC1120">
        <v>2264</v>
      </c>
      <c r="AF1120">
        <v>84195</v>
      </c>
      <c r="AG1120">
        <v>1911</v>
      </c>
      <c r="AJ1120">
        <v>10022</v>
      </c>
      <c r="AM1120">
        <v>7455</v>
      </c>
      <c r="AW1120">
        <v>860</v>
      </c>
      <c r="BD1120">
        <v>31128</v>
      </c>
      <c r="BN1120">
        <v>528</v>
      </c>
      <c r="BU1120">
        <v>298</v>
      </c>
      <c r="BV1120">
        <v>361</v>
      </c>
      <c r="BY1120">
        <v>519</v>
      </c>
      <c r="BZ1120">
        <v>802</v>
      </c>
    </row>
    <row r="1121" spans="1:78" x14ac:dyDescent="0.25">
      <c r="A1121" s="14">
        <v>41320</v>
      </c>
      <c r="B1121">
        <v>204191</v>
      </c>
      <c r="C1121">
        <v>50736</v>
      </c>
      <c r="D1121">
        <v>82498</v>
      </c>
      <c r="F1121">
        <v>5261</v>
      </c>
      <c r="K1121">
        <v>14817</v>
      </c>
      <c r="L1121">
        <v>7149</v>
      </c>
      <c r="N1121">
        <v>5434</v>
      </c>
      <c r="O1121">
        <v>28770</v>
      </c>
      <c r="Q1121">
        <v>16207</v>
      </c>
      <c r="R1121">
        <v>121693</v>
      </c>
      <c r="T1121">
        <v>1001</v>
      </c>
      <c r="V1121">
        <v>1044</v>
      </c>
      <c r="Z1121">
        <v>67</v>
      </c>
      <c r="AC1121">
        <v>1939</v>
      </c>
      <c r="AE1121">
        <v>10</v>
      </c>
      <c r="AF1121">
        <v>79852</v>
      </c>
      <c r="AG1121">
        <v>590</v>
      </c>
      <c r="AJ1121">
        <v>10093</v>
      </c>
      <c r="AM1121">
        <v>4860</v>
      </c>
      <c r="AS1121">
        <v>268</v>
      </c>
      <c r="AW1121">
        <v>500</v>
      </c>
      <c r="BD1121">
        <v>24318</v>
      </c>
      <c r="BN1121">
        <v>1240</v>
      </c>
      <c r="BU1121">
        <v>550</v>
      </c>
      <c r="BZ1121">
        <v>221</v>
      </c>
    </row>
    <row r="1122" spans="1:78" x14ac:dyDescent="0.25">
      <c r="A1122" s="14">
        <v>41348</v>
      </c>
      <c r="B1122">
        <v>232398</v>
      </c>
      <c r="C1122">
        <v>64386</v>
      </c>
      <c r="D1122">
        <v>110927</v>
      </c>
      <c r="E1122">
        <v>1050</v>
      </c>
      <c r="F1122">
        <v>2648</v>
      </c>
      <c r="H1122">
        <v>706</v>
      </c>
      <c r="K1122">
        <v>13209</v>
      </c>
      <c r="L1122">
        <v>11381</v>
      </c>
      <c r="M1122">
        <v>1248</v>
      </c>
      <c r="N1122">
        <v>11664</v>
      </c>
      <c r="O1122">
        <v>39796</v>
      </c>
      <c r="Q1122">
        <v>23016</v>
      </c>
      <c r="R1122">
        <v>121471</v>
      </c>
      <c r="Z1122">
        <v>67</v>
      </c>
      <c r="AC1122">
        <v>2628</v>
      </c>
      <c r="AF1122">
        <v>78865</v>
      </c>
      <c r="AG1122">
        <v>2271</v>
      </c>
      <c r="AI1122">
        <v>241</v>
      </c>
      <c r="AJ1122">
        <v>13863</v>
      </c>
      <c r="AK1122">
        <v>1</v>
      </c>
      <c r="AM1122">
        <v>6915</v>
      </c>
      <c r="AN1122">
        <v>513</v>
      </c>
      <c r="AS1122">
        <v>243</v>
      </c>
      <c r="AW1122">
        <v>290</v>
      </c>
      <c r="BD1122">
        <v>18853</v>
      </c>
      <c r="BL1122">
        <v>401</v>
      </c>
      <c r="BN1122">
        <v>751</v>
      </c>
      <c r="BU1122">
        <v>484</v>
      </c>
      <c r="BV1122">
        <v>380</v>
      </c>
      <c r="BY1122">
        <v>506</v>
      </c>
      <c r="BZ1122">
        <v>408</v>
      </c>
    </row>
    <row r="1123" spans="1:78" x14ac:dyDescent="0.25">
      <c r="A1123" s="14">
        <v>41379</v>
      </c>
      <c r="B1123">
        <v>232807</v>
      </c>
      <c r="C1123">
        <v>53835</v>
      </c>
      <c r="D1123">
        <v>105514</v>
      </c>
      <c r="E1123">
        <v>1957</v>
      </c>
      <c r="F1123">
        <v>4610</v>
      </c>
      <c r="I1123">
        <v>650</v>
      </c>
      <c r="K1123">
        <v>13664</v>
      </c>
      <c r="L1123">
        <v>6968</v>
      </c>
      <c r="M1123">
        <v>1857</v>
      </c>
      <c r="N1123">
        <v>9609</v>
      </c>
      <c r="O1123">
        <v>33203</v>
      </c>
      <c r="Q1123">
        <v>24340</v>
      </c>
      <c r="R1123">
        <v>127293</v>
      </c>
      <c r="U1123">
        <v>210</v>
      </c>
      <c r="AC1123">
        <v>1801</v>
      </c>
      <c r="AF1123">
        <v>76523</v>
      </c>
      <c r="AG1123">
        <v>1904</v>
      </c>
      <c r="AJ1123">
        <v>13189</v>
      </c>
      <c r="AM1123">
        <v>9306</v>
      </c>
      <c r="AR1123">
        <v>993</v>
      </c>
      <c r="AS1123">
        <v>261</v>
      </c>
      <c r="BC1123">
        <v>200</v>
      </c>
      <c r="BD1123">
        <v>27136</v>
      </c>
      <c r="BH1123">
        <v>231</v>
      </c>
      <c r="BL1123">
        <v>403</v>
      </c>
      <c r="BN1123">
        <v>2946</v>
      </c>
      <c r="BV1123">
        <v>342</v>
      </c>
      <c r="BY1123">
        <v>504</v>
      </c>
    </row>
    <row r="1124" spans="1:78" x14ac:dyDescent="0.25">
      <c r="A1124" s="14">
        <v>41409</v>
      </c>
      <c r="B1124">
        <v>239970</v>
      </c>
      <c r="C1124">
        <v>65745</v>
      </c>
      <c r="D1124">
        <v>117313</v>
      </c>
      <c r="E1124">
        <v>1890</v>
      </c>
      <c r="F1124">
        <v>9784</v>
      </c>
      <c r="G1124">
        <v>906</v>
      </c>
      <c r="I1124">
        <v>1184</v>
      </c>
      <c r="K1124">
        <v>9937</v>
      </c>
      <c r="L1124">
        <v>11181</v>
      </c>
      <c r="M1124">
        <v>2769</v>
      </c>
      <c r="N1124">
        <v>10706</v>
      </c>
      <c r="O1124">
        <v>44627</v>
      </c>
      <c r="Q1124">
        <v>20886</v>
      </c>
      <c r="R1124">
        <v>122657</v>
      </c>
      <c r="U1124">
        <v>313</v>
      </c>
      <c r="Z1124">
        <v>67</v>
      </c>
      <c r="AC1124">
        <v>5290</v>
      </c>
      <c r="AF1124">
        <v>72316</v>
      </c>
      <c r="AG1124">
        <v>1910</v>
      </c>
      <c r="AI1124">
        <v>248</v>
      </c>
      <c r="AJ1124">
        <v>11562</v>
      </c>
      <c r="AM1124">
        <v>5533</v>
      </c>
      <c r="AS1124">
        <v>244</v>
      </c>
      <c r="AW1124">
        <v>452</v>
      </c>
      <c r="BC1124">
        <v>295</v>
      </c>
      <c r="BD1124">
        <v>24097</v>
      </c>
      <c r="BL1124">
        <v>854</v>
      </c>
      <c r="BN1124">
        <v>745</v>
      </c>
      <c r="BV1124">
        <v>359</v>
      </c>
      <c r="BY1124">
        <v>1815</v>
      </c>
    </row>
    <row r="1125" spans="1:78" x14ac:dyDescent="0.25">
      <c r="A1125" s="14">
        <v>41440</v>
      </c>
      <c r="B1125">
        <v>231930</v>
      </c>
      <c r="C1125">
        <v>56296</v>
      </c>
      <c r="D1125">
        <v>108592</v>
      </c>
      <c r="F1125">
        <v>7706</v>
      </c>
      <c r="G1125">
        <v>907</v>
      </c>
      <c r="I1125">
        <v>716</v>
      </c>
      <c r="K1125">
        <v>6850</v>
      </c>
      <c r="L1125">
        <v>6518</v>
      </c>
      <c r="M1125">
        <v>3269</v>
      </c>
      <c r="N1125">
        <v>10115</v>
      </c>
      <c r="O1125">
        <v>42928</v>
      </c>
      <c r="Q1125">
        <v>25135</v>
      </c>
      <c r="R1125">
        <v>123338</v>
      </c>
      <c r="T1125">
        <v>1007</v>
      </c>
      <c r="V1125">
        <v>2058</v>
      </c>
      <c r="Z1125">
        <v>67</v>
      </c>
      <c r="AC1125">
        <v>4107</v>
      </c>
      <c r="AF1125">
        <v>70991</v>
      </c>
      <c r="AG1125">
        <v>2021</v>
      </c>
      <c r="AJ1125">
        <v>10177</v>
      </c>
      <c r="AM1125">
        <v>6071</v>
      </c>
      <c r="AN1125">
        <v>1040</v>
      </c>
      <c r="AW1125">
        <v>339</v>
      </c>
      <c r="BC1125">
        <v>125</v>
      </c>
      <c r="BD1125">
        <v>23878</v>
      </c>
      <c r="BH1125">
        <v>836</v>
      </c>
      <c r="BL1125">
        <v>417</v>
      </c>
      <c r="BN1125">
        <v>1838</v>
      </c>
      <c r="BU1125">
        <v>236</v>
      </c>
      <c r="BY1125">
        <v>1610</v>
      </c>
      <c r="BZ1125">
        <v>968</v>
      </c>
    </row>
    <row r="1126" spans="1:78" x14ac:dyDescent="0.25">
      <c r="A1126" s="14">
        <v>41470</v>
      </c>
      <c r="B1126">
        <v>249788</v>
      </c>
      <c r="C1126">
        <v>59730</v>
      </c>
      <c r="D1126">
        <v>110174</v>
      </c>
      <c r="E1126">
        <v>611</v>
      </c>
      <c r="F1126">
        <v>6678</v>
      </c>
      <c r="G1126">
        <v>270</v>
      </c>
      <c r="H1126">
        <v>994</v>
      </c>
      <c r="I1126">
        <v>2094</v>
      </c>
      <c r="K1126">
        <v>9275</v>
      </c>
      <c r="L1126">
        <v>9585</v>
      </c>
      <c r="M1126">
        <v>4035</v>
      </c>
      <c r="N1126">
        <v>6170</v>
      </c>
      <c r="O1126">
        <v>40870</v>
      </c>
      <c r="Q1126">
        <v>27003</v>
      </c>
      <c r="R1126">
        <v>139614</v>
      </c>
      <c r="V1126">
        <v>2089</v>
      </c>
      <c r="Z1126">
        <v>67</v>
      </c>
      <c r="AC1126">
        <v>3423</v>
      </c>
      <c r="AF1126">
        <v>78602</v>
      </c>
      <c r="AG1126">
        <v>2381</v>
      </c>
      <c r="AJ1126">
        <v>17798</v>
      </c>
      <c r="AM1126">
        <v>5947</v>
      </c>
      <c r="AS1126">
        <v>241</v>
      </c>
      <c r="AW1126">
        <v>259</v>
      </c>
      <c r="BD1126">
        <v>26415</v>
      </c>
      <c r="BH1126">
        <v>1051</v>
      </c>
      <c r="BI1126">
        <v>802</v>
      </c>
      <c r="BN1126">
        <v>473</v>
      </c>
      <c r="BU1126">
        <v>240</v>
      </c>
      <c r="BV1126">
        <v>460</v>
      </c>
      <c r="BY1126">
        <v>1058</v>
      </c>
      <c r="BZ1126">
        <v>897</v>
      </c>
    </row>
    <row r="1127" spans="1:78" x14ac:dyDescent="0.25">
      <c r="A1127" s="14">
        <v>41501</v>
      </c>
      <c r="B1127">
        <v>251079</v>
      </c>
      <c r="C1127">
        <v>66000</v>
      </c>
      <c r="D1127">
        <v>112317</v>
      </c>
      <c r="E1127">
        <v>620</v>
      </c>
      <c r="F1127">
        <v>10734</v>
      </c>
      <c r="G1127">
        <v>1728</v>
      </c>
      <c r="H1127">
        <v>1019</v>
      </c>
      <c r="I1127">
        <v>1723</v>
      </c>
      <c r="K1127">
        <v>12308</v>
      </c>
      <c r="L1127">
        <v>12402</v>
      </c>
      <c r="M1127">
        <v>1428</v>
      </c>
      <c r="N1127">
        <v>4167</v>
      </c>
      <c r="O1127">
        <v>41290</v>
      </c>
      <c r="Q1127">
        <v>18707</v>
      </c>
      <c r="R1127">
        <v>138762</v>
      </c>
      <c r="T1127">
        <v>993</v>
      </c>
      <c r="V1127">
        <v>1049</v>
      </c>
      <c r="Z1127">
        <v>67</v>
      </c>
      <c r="AC1127">
        <v>4650</v>
      </c>
      <c r="AF1127">
        <v>81009</v>
      </c>
      <c r="AG1127">
        <v>2498</v>
      </c>
      <c r="AJ1127">
        <v>11076</v>
      </c>
      <c r="AM1127">
        <v>10661</v>
      </c>
      <c r="AS1127">
        <v>485</v>
      </c>
      <c r="AW1127">
        <v>327</v>
      </c>
      <c r="BC1127">
        <v>625</v>
      </c>
      <c r="BD1127">
        <v>26187</v>
      </c>
      <c r="BE1127">
        <v>503</v>
      </c>
      <c r="BH1127">
        <v>629</v>
      </c>
      <c r="BI1127">
        <v>149</v>
      </c>
      <c r="BL1127">
        <v>381</v>
      </c>
      <c r="BN1127">
        <v>2230</v>
      </c>
      <c r="BU1127">
        <v>246</v>
      </c>
      <c r="BV1127">
        <v>374</v>
      </c>
      <c r="BY1127">
        <v>530</v>
      </c>
      <c r="BZ1127">
        <v>284</v>
      </c>
    </row>
    <row r="1128" spans="1:78" x14ac:dyDescent="0.25">
      <c r="A1128" s="14">
        <v>41532</v>
      </c>
      <c r="B1128">
        <v>237699</v>
      </c>
      <c r="C1128">
        <v>63759</v>
      </c>
      <c r="D1128">
        <v>110695</v>
      </c>
      <c r="E1128">
        <v>800</v>
      </c>
      <c r="F1128">
        <v>6792</v>
      </c>
      <c r="G1128">
        <v>1770</v>
      </c>
      <c r="H1128">
        <v>500</v>
      </c>
      <c r="I1128">
        <v>1194</v>
      </c>
      <c r="K1128">
        <v>8618</v>
      </c>
      <c r="L1128">
        <v>8980</v>
      </c>
      <c r="M1128">
        <v>1058</v>
      </c>
      <c r="N1128">
        <v>7461</v>
      </c>
      <c r="O1128">
        <v>46161</v>
      </c>
      <c r="Q1128">
        <v>23323</v>
      </c>
      <c r="R1128">
        <v>127004</v>
      </c>
      <c r="T1128">
        <v>1015</v>
      </c>
      <c r="V1128">
        <v>2102</v>
      </c>
      <c r="Z1128">
        <v>67</v>
      </c>
      <c r="AC1128">
        <v>5834</v>
      </c>
      <c r="AF1128">
        <v>76086</v>
      </c>
      <c r="AG1128">
        <v>2268</v>
      </c>
      <c r="AJ1128">
        <v>9263</v>
      </c>
      <c r="AM1128">
        <v>7502</v>
      </c>
      <c r="AW1128">
        <v>1124</v>
      </c>
      <c r="BD1128">
        <v>23347</v>
      </c>
      <c r="BL1128">
        <v>517</v>
      </c>
      <c r="BN1128">
        <v>744</v>
      </c>
      <c r="BV1128">
        <v>348</v>
      </c>
      <c r="BY1128">
        <v>617</v>
      </c>
      <c r="BZ1128">
        <v>208</v>
      </c>
    </row>
    <row r="1129" spans="1:78" x14ac:dyDescent="0.25">
      <c r="A1129" s="14">
        <v>41562</v>
      </c>
      <c r="B1129">
        <v>231822</v>
      </c>
      <c r="C1129">
        <v>59553</v>
      </c>
      <c r="D1129">
        <v>100239</v>
      </c>
      <c r="F1129">
        <v>6227</v>
      </c>
      <c r="G1129">
        <v>951</v>
      </c>
      <c r="H1129">
        <v>1532</v>
      </c>
      <c r="I1129">
        <v>648</v>
      </c>
      <c r="K1129">
        <v>7000</v>
      </c>
      <c r="L1129">
        <v>10382</v>
      </c>
      <c r="N1129">
        <v>4502</v>
      </c>
      <c r="O1129">
        <v>42171</v>
      </c>
      <c r="Q1129">
        <v>22340</v>
      </c>
      <c r="R1129">
        <v>131583</v>
      </c>
      <c r="AC1129">
        <v>1793</v>
      </c>
      <c r="AF1129">
        <v>81390</v>
      </c>
      <c r="AG1129">
        <v>1429</v>
      </c>
      <c r="AJ1129">
        <v>11111</v>
      </c>
      <c r="AM1129">
        <v>7617</v>
      </c>
      <c r="AS1129">
        <v>491</v>
      </c>
      <c r="AW1129">
        <v>1368</v>
      </c>
      <c r="BD1129">
        <v>25550</v>
      </c>
      <c r="BH1129">
        <v>1702</v>
      </c>
      <c r="BL1129">
        <v>380</v>
      </c>
      <c r="BN1129">
        <v>2315</v>
      </c>
      <c r="BV1129">
        <v>151</v>
      </c>
      <c r="BY1129">
        <v>537</v>
      </c>
      <c r="BZ1129">
        <v>235</v>
      </c>
    </row>
    <row r="1130" spans="1:78" x14ac:dyDescent="0.25">
      <c r="A1130" s="14">
        <v>41593</v>
      </c>
      <c r="B1130">
        <v>222248</v>
      </c>
      <c r="C1130">
        <v>64040</v>
      </c>
      <c r="D1130">
        <v>100066</v>
      </c>
      <c r="E1130">
        <v>1415</v>
      </c>
      <c r="F1130">
        <v>3226</v>
      </c>
      <c r="K1130">
        <v>5453</v>
      </c>
      <c r="L1130">
        <v>11908</v>
      </c>
      <c r="N1130">
        <v>1917</v>
      </c>
      <c r="O1130">
        <v>46679</v>
      </c>
      <c r="Q1130">
        <v>22762</v>
      </c>
      <c r="R1130">
        <v>122182</v>
      </c>
      <c r="T1130">
        <v>517</v>
      </c>
      <c r="Z1130">
        <v>67</v>
      </c>
      <c r="AC1130">
        <v>3409</v>
      </c>
      <c r="AF1130">
        <v>76788</v>
      </c>
      <c r="AG1130">
        <v>1409</v>
      </c>
      <c r="AJ1130">
        <v>8087</v>
      </c>
      <c r="AM1130">
        <v>6706</v>
      </c>
      <c r="AW1130">
        <v>675</v>
      </c>
      <c r="BD1130">
        <v>29186</v>
      </c>
      <c r="BH1130">
        <v>632</v>
      </c>
      <c r="BN1130">
        <v>641</v>
      </c>
      <c r="BU1130">
        <v>208</v>
      </c>
      <c r="BZ1130">
        <v>563</v>
      </c>
    </row>
    <row r="1131" spans="1:78" x14ac:dyDescent="0.25">
      <c r="A1131" s="14">
        <v>41623</v>
      </c>
      <c r="B1131">
        <v>240919</v>
      </c>
      <c r="C1131">
        <v>68572</v>
      </c>
      <c r="D1131">
        <v>105391</v>
      </c>
      <c r="E1131">
        <v>270</v>
      </c>
      <c r="F1131">
        <v>3635</v>
      </c>
      <c r="H1131">
        <v>671</v>
      </c>
      <c r="I1131">
        <v>550</v>
      </c>
      <c r="K1131">
        <v>10287</v>
      </c>
      <c r="L1131">
        <v>10297</v>
      </c>
      <c r="N1131">
        <v>2025</v>
      </c>
      <c r="O1131">
        <v>47090</v>
      </c>
      <c r="P1131">
        <v>898</v>
      </c>
      <c r="Q1131">
        <v>24745</v>
      </c>
      <c r="R1131">
        <v>135528</v>
      </c>
      <c r="V1131">
        <v>1040</v>
      </c>
      <c r="Z1131">
        <v>67</v>
      </c>
      <c r="AC1131">
        <v>2933</v>
      </c>
      <c r="AF1131">
        <v>84619</v>
      </c>
      <c r="AG1131">
        <v>3334</v>
      </c>
      <c r="AJ1131">
        <v>7723</v>
      </c>
      <c r="AM1131">
        <v>6144</v>
      </c>
      <c r="AS1131">
        <v>246</v>
      </c>
      <c r="AW1131">
        <v>452</v>
      </c>
      <c r="BD1131">
        <v>30307</v>
      </c>
      <c r="BH1131">
        <v>1011</v>
      </c>
      <c r="BL1131">
        <v>782</v>
      </c>
      <c r="BN1131">
        <v>936</v>
      </c>
      <c r="BU1131">
        <v>857</v>
      </c>
    </row>
    <row r="1132" spans="1:78" x14ac:dyDescent="0.25">
      <c r="A1132" s="14">
        <v>41654</v>
      </c>
      <c r="B1132">
        <v>235269</v>
      </c>
      <c r="C1132">
        <v>67374</v>
      </c>
      <c r="D1132">
        <v>99127</v>
      </c>
      <c r="F1132">
        <v>2716</v>
      </c>
      <c r="H1132">
        <v>327</v>
      </c>
      <c r="K1132">
        <v>7728</v>
      </c>
      <c r="L1132">
        <v>14335</v>
      </c>
      <c r="N1132">
        <v>1530</v>
      </c>
      <c r="O1132">
        <v>45311</v>
      </c>
      <c r="Q1132">
        <v>20478</v>
      </c>
      <c r="R1132">
        <v>136142</v>
      </c>
      <c r="Z1132">
        <v>67</v>
      </c>
      <c r="AC1132">
        <v>3654</v>
      </c>
      <c r="AF1132">
        <v>87458</v>
      </c>
      <c r="AG1132">
        <v>477</v>
      </c>
      <c r="AJ1132">
        <v>10589</v>
      </c>
      <c r="AM1132">
        <v>7029</v>
      </c>
      <c r="AS1132">
        <v>738</v>
      </c>
      <c r="AW1132">
        <v>385</v>
      </c>
      <c r="BC1132">
        <v>199</v>
      </c>
      <c r="BD1132">
        <v>30419</v>
      </c>
      <c r="BL1132">
        <v>394</v>
      </c>
      <c r="BU1132">
        <v>228</v>
      </c>
      <c r="BV1132">
        <v>699</v>
      </c>
      <c r="BY1132">
        <v>508</v>
      </c>
    </row>
    <row r="1133" spans="1:78" x14ac:dyDescent="0.25">
      <c r="A1133" s="14">
        <v>41685</v>
      </c>
      <c r="B1133">
        <v>201572</v>
      </c>
      <c r="C1133">
        <v>58441</v>
      </c>
      <c r="D1133">
        <v>88706</v>
      </c>
      <c r="F1133">
        <v>2181</v>
      </c>
      <c r="I1133">
        <v>1248</v>
      </c>
      <c r="K1133">
        <v>8106</v>
      </c>
      <c r="L1133">
        <v>9737</v>
      </c>
      <c r="N1133">
        <v>1071</v>
      </c>
      <c r="O1133">
        <v>40598</v>
      </c>
      <c r="Q1133">
        <v>21205</v>
      </c>
      <c r="R1133">
        <v>112866</v>
      </c>
      <c r="T1133">
        <v>1039</v>
      </c>
      <c r="AC1133">
        <v>3909</v>
      </c>
      <c r="AF1133">
        <v>72629</v>
      </c>
      <c r="AG1133">
        <v>1422</v>
      </c>
      <c r="AJ1133">
        <v>8058</v>
      </c>
      <c r="AM1133">
        <v>5808</v>
      </c>
      <c r="AW1133">
        <v>402</v>
      </c>
      <c r="BC1133">
        <v>100</v>
      </c>
      <c r="BD1133">
        <v>22127</v>
      </c>
      <c r="BE1133">
        <v>256</v>
      </c>
      <c r="BH1133">
        <v>1050</v>
      </c>
      <c r="BL1133">
        <v>376</v>
      </c>
      <c r="BU1133">
        <v>250</v>
      </c>
    </row>
    <row r="1134" spans="1:78" x14ac:dyDescent="0.25">
      <c r="A1134" s="14">
        <v>41713</v>
      </c>
      <c r="B1134">
        <v>225487</v>
      </c>
      <c r="C1134">
        <v>64680</v>
      </c>
      <c r="D1134">
        <v>98573</v>
      </c>
      <c r="F1134">
        <v>3293</v>
      </c>
      <c r="I1134">
        <v>549</v>
      </c>
      <c r="K1134">
        <v>9475</v>
      </c>
      <c r="L1134">
        <v>11038</v>
      </c>
      <c r="N1134">
        <v>2963</v>
      </c>
      <c r="O1134">
        <v>44167</v>
      </c>
      <c r="Q1134">
        <v>22454</v>
      </c>
      <c r="R1134">
        <v>126914</v>
      </c>
      <c r="T1134">
        <v>968</v>
      </c>
      <c r="V1134">
        <v>1050</v>
      </c>
      <c r="Z1134">
        <v>67</v>
      </c>
      <c r="AC1134">
        <v>1949</v>
      </c>
      <c r="AF1134">
        <v>83802</v>
      </c>
      <c r="AG1134">
        <v>483</v>
      </c>
      <c r="AJ1134">
        <v>10004</v>
      </c>
      <c r="AM1134">
        <v>5183</v>
      </c>
      <c r="AW1134">
        <v>1297</v>
      </c>
      <c r="BD1134">
        <v>24779</v>
      </c>
      <c r="BH1134">
        <v>1074</v>
      </c>
      <c r="BL1134">
        <v>380</v>
      </c>
      <c r="BY1134">
        <v>512</v>
      </c>
    </row>
    <row r="1135" spans="1:78" x14ac:dyDescent="0.25">
      <c r="A1135" s="14">
        <v>41744</v>
      </c>
      <c r="B1135">
        <v>226639</v>
      </c>
      <c r="C1135">
        <v>67252</v>
      </c>
      <c r="D1135">
        <v>104563</v>
      </c>
      <c r="E1135">
        <v>247</v>
      </c>
      <c r="F1135">
        <v>4033</v>
      </c>
      <c r="I1135">
        <v>491</v>
      </c>
      <c r="K1135">
        <v>9621</v>
      </c>
      <c r="L1135">
        <v>10267</v>
      </c>
      <c r="N1135">
        <v>4579</v>
      </c>
      <c r="O1135">
        <v>47364</v>
      </c>
      <c r="Q1135">
        <v>23416</v>
      </c>
      <c r="R1135">
        <v>122076</v>
      </c>
      <c r="T1135">
        <v>1642</v>
      </c>
      <c r="V1135">
        <v>1054</v>
      </c>
      <c r="AC1135">
        <v>2260</v>
      </c>
      <c r="AF1135">
        <v>82121</v>
      </c>
      <c r="AG1135">
        <v>1443</v>
      </c>
      <c r="AJ1135">
        <v>9087</v>
      </c>
      <c r="AM1135">
        <v>5036</v>
      </c>
      <c r="AS1135">
        <v>494</v>
      </c>
      <c r="AW1135">
        <v>243</v>
      </c>
      <c r="BD1135">
        <v>20705</v>
      </c>
      <c r="BH1135">
        <v>1037</v>
      </c>
      <c r="BL1135">
        <v>399</v>
      </c>
      <c r="BU1135">
        <v>803</v>
      </c>
      <c r="BZ1135">
        <v>297</v>
      </c>
    </row>
    <row r="1136" spans="1:78" x14ac:dyDescent="0.25">
      <c r="A1136" s="14">
        <v>41774</v>
      </c>
      <c r="B1136">
        <v>222177</v>
      </c>
      <c r="C1136">
        <v>59175</v>
      </c>
      <c r="D1136">
        <v>96340</v>
      </c>
      <c r="E1136">
        <v>796</v>
      </c>
      <c r="F1136">
        <v>5108</v>
      </c>
      <c r="I1136">
        <v>620</v>
      </c>
      <c r="K1136">
        <v>10889</v>
      </c>
      <c r="L1136">
        <v>10344</v>
      </c>
      <c r="N1136">
        <v>2533</v>
      </c>
      <c r="O1136">
        <v>37942</v>
      </c>
      <c r="Q1136">
        <v>22181</v>
      </c>
      <c r="R1136">
        <v>125837</v>
      </c>
      <c r="T1136">
        <v>1429</v>
      </c>
      <c r="AC1136">
        <v>3343</v>
      </c>
      <c r="AF1136">
        <v>85181</v>
      </c>
      <c r="AG1136">
        <v>1919</v>
      </c>
      <c r="AJ1136">
        <v>6885</v>
      </c>
      <c r="AM1136">
        <v>6547</v>
      </c>
      <c r="AS1136">
        <v>258</v>
      </c>
      <c r="AW1136">
        <v>148</v>
      </c>
      <c r="BD1136">
        <v>23215</v>
      </c>
      <c r="BN1136">
        <v>710</v>
      </c>
      <c r="BU1136">
        <v>259</v>
      </c>
      <c r="BV1136">
        <v>361</v>
      </c>
      <c r="BY1136">
        <v>526</v>
      </c>
      <c r="BZ1136">
        <v>983</v>
      </c>
    </row>
    <row r="1137" spans="1:78" x14ac:dyDescent="0.25">
      <c r="A1137" s="14">
        <v>41805</v>
      </c>
      <c r="B1137">
        <v>212025</v>
      </c>
      <c r="C1137">
        <v>58076</v>
      </c>
      <c r="D1137">
        <v>91085</v>
      </c>
      <c r="E1137">
        <v>444</v>
      </c>
      <c r="F1137">
        <v>4772</v>
      </c>
      <c r="G1137">
        <v>640</v>
      </c>
      <c r="K1137">
        <v>15867</v>
      </c>
      <c r="L1137">
        <v>10650</v>
      </c>
      <c r="N1137">
        <v>2679</v>
      </c>
      <c r="O1137">
        <v>30504</v>
      </c>
      <c r="P1137">
        <v>1055</v>
      </c>
      <c r="Q1137">
        <v>20975</v>
      </c>
      <c r="R1137">
        <v>120940</v>
      </c>
      <c r="T1137">
        <v>650</v>
      </c>
      <c r="AC1137">
        <v>3907</v>
      </c>
      <c r="AF1137">
        <v>82999</v>
      </c>
      <c r="AG1137">
        <v>1908</v>
      </c>
      <c r="AJ1137">
        <v>6086</v>
      </c>
      <c r="AM1137">
        <v>4139</v>
      </c>
      <c r="AS1137">
        <v>277</v>
      </c>
      <c r="AW1137">
        <v>447</v>
      </c>
      <c r="BC1137">
        <v>200</v>
      </c>
      <c r="BD1137">
        <v>21914</v>
      </c>
      <c r="BL1137">
        <v>721</v>
      </c>
      <c r="BN1137">
        <v>951</v>
      </c>
      <c r="BU1137">
        <v>240</v>
      </c>
    </row>
    <row r="1138" spans="1:78" x14ac:dyDescent="0.25">
      <c r="A1138" s="14">
        <v>41835</v>
      </c>
      <c r="B1138">
        <v>236534</v>
      </c>
      <c r="C1138">
        <v>66099</v>
      </c>
      <c r="D1138">
        <v>104114</v>
      </c>
      <c r="E1138">
        <v>604</v>
      </c>
      <c r="F1138">
        <v>4364</v>
      </c>
      <c r="G1138">
        <v>296</v>
      </c>
      <c r="I1138">
        <v>657</v>
      </c>
      <c r="K1138">
        <v>15376</v>
      </c>
      <c r="L1138">
        <v>11629</v>
      </c>
      <c r="O1138">
        <v>38153</v>
      </c>
      <c r="P1138">
        <v>941</v>
      </c>
      <c r="Q1138">
        <v>26400</v>
      </c>
      <c r="R1138">
        <v>132420</v>
      </c>
      <c r="T1138">
        <v>1558</v>
      </c>
      <c r="V1138">
        <v>2088</v>
      </c>
      <c r="AC1138">
        <v>4244</v>
      </c>
      <c r="AF1138">
        <v>87082</v>
      </c>
      <c r="AG1138">
        <v>2848</v>
      </c>
      <c r="AJ1138">
        <v>6101</v>
      </c>
      <c r="AM1138">
        <v>6647</v>
      </c>
      <c r="AW1138">
        <v>257</v>
      </c>
      <c r="BC1138">
        <v>191</v>
      </c>
      <c r="BD1138">
        <v>22119</v>
      </c>
      <c r="BL1138">
        <v>399</v>
      </c>
      <c r="BN1138">
        <v>2628</v>
      </c>
      <c r="BU1138">
        <v>382</v>
      </c>
      <c r="BY1138">
        <v>896</v>
      </c>
      <c r="BZ1138">
        <v>674</v>
      </c>
    </row>
    <row r="1139" spans="1:78" x14ac:dyDescent="0.25">
      <c r="A1139" s="14">
        <v>41866</v>
      </c>
      <c r="B1139">
        <v>231649</v>
      </c>
      <c r="C1139">
        <v>54645</v>
      </c>
      <c r="D1139">
        <v>92809</v>
      </c>
      <c r="F1139">
        <v>3788</v>
      </c>
      <c r="H1139">
        <v>996</v>
      </c>
      <c r="I1139">
        <v>650</v>
      </c>
      <c r="K1139">
        <v>16843</v>
      </c>
      <c r="L1139">
        <v>8164</v>
      </c>
      <c r="O1139">
        <v>27705</v>
      </c>
      <c r="P1139">
        <v>1933</v>
      </c>
      <c r="Q1139">
        <v>24932</v>
      </c>
      <c r="R1139">
        <v>138840</v>
      </c>
      <c r="S1139">
        <v>256</v>
      </c>
      <c r="T1139">
        <v>423</v>
      </c>
      <c r="U1139">
        <v>578</v>
      </c>
      <c r="Z1139">
        <v>68</v>
      </c>
      <c r="AC1139">
        <v>6307</v>
      </c>
      <c r="AF1139">
        <v>91761</v>
      </c>
      <c r="AG1139">
        <v>1907</v>
      </c>
      <c r="AJ1139">
        <v>10106</v>
      </c>
      <c r="AM1139">
        <v>9444</v>
      </c>
      <c r="AS1139">
        <v>250</v>
      </c>
      <c r="AW1139">
        <v>771</v>
      </c>
      <c r="BD1139">
        <v>22764</v>
      </c>
      <c r="BL1139">
        <v>145</v>
      </c>
      <c r="BN1139">
        <v>964</v>
      </c>
      <c r="BU1139">
        <v>190</v>
      </c>
      <c r="BV1139">
        <v>361</v>
      </c>
      <c r="BY1139">
        <v>1</v>
      </c>
      <c r="BZ1139">
        <v>342</v>
      </c>
    </row>
    <row r="1140" spans="1:78" x14ac:dyDescent="0.25">
      <c r="A1140" s="14">
        <v>41897</v>
      </c>
      <c r="B1140">
        <v>224851</v>
      </c>
      <c r="C1140">
        <v>48681</v>
      </c>
      <c r="D1140">
        <v>86984</v>
      </c>
      <c r="F1140">
        <v>5504</v>
      </c>
      <c r="I1140">
        <v>649</v>
      </c>
      <c r="K1140">
        <v>10509</v>
      </c>
      <c r="L1140">
        <v>7115</v>
      </c>
      <c r="N1140">
        <v>953</v>
      </c>
      <c r="O1140">
        <v>30120</v>
      </c>
      <c r="P1140">
        <v>937</v>
      </c>
      <c r="Q1140">
        <v>22687</v>
      </c>
      <c r="R1140">
        <v>137867</v>
      </c>
      <c r="S1140">
        <v>234</v>
      </c>
      <c r="T1140">
        <v>1025</v>
      </c>
      <c r="AC1140">
        <v>3165</v>
      </c>
      <c r="AF1140">
        <v>93486</v>
      </c>
      <c r="AG1140">
        <v>2856</v>
      </c>
      <c r="AJ1140">
        <v>9744</v>
      </c>
      <c r="AM1140">
        <v>9159</v>
      </c>
      <c r="AW1140">
        <v>1005</v>
      </c>
      <c r="BD1140">
        <v>24477</v>
      </c>
      <c r="BL1140">
        <v>234</v>
      </c>
      <c r="BN1140">
        <v>708</v>
      </c>
      <c r="BZ1140">
        <v>284</v>
      </c>
    </row>
    <row r="1141" spans="1:78" x14ac:dyDescent="0.25">
      <c r="A1141" s="14">
        <v>41927</v>
      </c>
      <c r="B1141">
        <v>221600</v>
      </c>
      <c r="C1141">
        <v>43880</v>
      </c>
      <c r="D1141">
        <v>76199</v>
      </c>
      <c r="F1141">
        <v>4393</v>
      </c>
      <c r="I1141">
        <v>988</v>
      </c>
      <c r="K1141">
        <v>8862</v>
      </c>
      <c r="L1141">
        <v>9427</v>
      </c>
      <c r="N1141">
        <v>989</v>
      </c>
      <c r="O1141">
        <v>25591</v>
      </c>
      <c r="Q1141">
        <v>19430</v>
      </c>
      <c r="R1141">
        <v>145401</v>
      </c>
      <c r="T1141">
        <v>1004</v>
      </c>
      <c r="V1141">
        <v>3154</v>
      </c>
      <c r="AC1141">
        <v>7883</v>
      </c>
      <c r="AF1141">
        <v>93814</v>
      </c>
      <c r="AG1141">
        <v>3345</v>
      </c>
      <c r="AJ1141">
        <v>10065</v>
      </c>
      <c r="AM1141">
        <v>7507</v>
      </c>
      <c r="AS1141">
        <v>226</v>
      </c>
      <c r="AW1141">
        <v>353</v>
      </c>
      <c r="BD1141">
        <v>22767</v>
      </c>
      <c r="BN1141">
        <v>713</v>
      </c>
      <c r="BY1141">
        <v>516</v>
      </c>
      <c r="BZ1141">
        <v>573</v>
      </c>
    </row>
    <row r="1142" spans="1:78" x14ac:dyDescent="0.25">
      <c r="A1142" s="14">
        <v>41958</v>
      </c>
      <c r="B1142">
        <v>218845</v>
      </c>
      <c r="C1142">
        <v>47145</v>
      </c>
      <c r="D1142">
        <v>80320</v>
      </c>
      <c r="F1142">
        <v>5533</v>
      </c>
      <c r="G1142">
        <v>212</v>
      </c>
      <c r="K1142">
        <v>12626</v>
      </c>
      <c r="L1142">
        <v>4098</v>
      </c>
      <c r="M1142">
        <v>1427</v>
      </c>
      <c r="N1142">
        <v>499</v>
      </c>
      <c r="O1142">
        <v>30421</v>
      </c>
      <c r="Q1142">
        <v>22310</v>
      </c>
      <c r="R1142">
        <v>138525</v>
      </c>
      <c r="T1142">
        <v>700</v>
      </c>
      <c r="V1142">
        <v>1051</v>
      </c>
      <c r="AC1142">
        <v>6631</v>
      </c>
      <c r="AF1142">
        <v>88139</v>
      </c>
      <c r="AG1142">
        <v>1430</v>
      </c>
      <c r="AJ1142">
        <v>12306</v>
      </c>
      <c r="AM1142">
        <v>3406</v>
      </c>
      <c r="AW1142">
        <v>362</v>
      </c>
      <c r="BD1142">
        <v>26506</v>
      </c>
      <c r="BV1142">
        <v>377</v>
      </c>
      <c r="BY1142">
        <v>520</v>
      </c>
      <c r="BZ1142">
        <v>291</v>
      </c>
    </row>
    <row r="1143" spans="1:78" x14ac:dyDescent="0.25">
      <c r="A1143" s="14">
        <v>41988</v>
      </c>
      <c r="B1143">
        <v>223978</v>
      </c>
      <c r="C1143">
        <v>40039</v>
      </c>
      <c r="D1143">
        <v>77996</v>
      </c>
      <c r="F1143">
        <v>5198</v>
      </c>
      <c r="G1143">
        <v>315</v>
      </c>
      <c r="K1143">
        <v>8740</v>
      </c>
      <c r="L1143">
        <v>6109</v>
      </c>
      <c r="M1143">
        <v>326</v>
      </c>
      <c r="N1143">
        <v>3446</v>
      </c>
      <c r="O1143">
        <v>25190</v>
      </c>
      <c r="Q1143">
        <v>21093</v>
      </c>
      <c r="R1143">
        <v>145982</v>
      </c>
      <c r="AC1143">
        <v>5640</v>
      </c>
      <c r="AF1143">
        <v>103517</v>
      </c>
      <c r="AG1143">
        <v>2389</v>
      </c>
      <c r="AJ1143">
        <v>8452</v>
      </c>
      <c r="AM1143">
        <v>7894</v>
      </c>
      <c r="AS1143">
        <v>248</v>
      </c>
      <c r="AW1143">
        <v>1550</v>
      </c>
      <c r="BD1143">
        <v>23174</v>
      </c>
      <c r="BL1143">
        <v>398</v>
      </c>
      <c r="BZ1143">
        <v>299</v>
      </c>
    </row>
    <row r="1144" spans="1:78" x14ac:dyDescent="0.25">
      <c r="A1144" s="14">
        <v>42019</v>
      </c>
      <c r="B1144">
        <v>222315</v>
      </c>
      <c r="C1144">
        <v>39728</v>
      </c>
      <c r="D1144">
        <v>71809</v>
      </c>
      <c r="F1144">
        <v>1664</v>
      </c>
      <c r="K1144">
        <v>7049</v>
      </c>
      <c r="L1144">
        <v>8251</v>
      </c>
      <c r="M1144">
        <v>610</v>
      </c>
      <c r="N1144">
        <v>598</v>
      </c>
      <c r="O1144">
        <v>24428</v>
      </c>
      <c r="Q1144">
        <v>19055</v>
      </c>
      <c r="R1144">
        <v>150506</v>
      </c>
      <c r="S1144">
        <v>240</v>
      </c>
      <c r="T1144">
        <v>934</v>
      </c>
      <c r="AC1144">
        <v>6831</v>
      </c>
      <c r="AF1144">
        <v>100167</v>
      </c>
      <c r="AG1144">
        <v>2861</v>
      </c>
      <c r="AJ1144">
        <v>12466</v>
      </c>
      <c r="AM1144">
        <v>10154</v>
      </c>
      <c r="AV1144">
        <v>671</v>
      </c>
      <c r="AW1144">
        <v>671</v>
      </c>
      <c r="AX1144">
        <v>249</v>
      </c>
      <c r="BB1144">
        <v>182</v>
      </c>
      <c r="BD1144">
        <v>23968</v>
      </c>
      <c r="BL1144">
        <v>355</v>
      </c>
      <c r="BN1144">
        <v>710</v>
      </c>
      <c r="BV1144">
        <v>361</v>
      </c>
      <c r="BY1144">
        <v>511</v>
      </c>
    </row>
    <row r="1145" spans="1:78" x14ac:dyDescent="0.25">
      <c r="A1145" s="14">
        <v>42050</v>
      </c>
      <c r="B1145">
        <v>198807</v>
      </c>
      <c r="C1145">
        <v>38968</v>
      </c>
      <c r="D1145">
        <v>70506</v>
      </c>
      <c r="F1145">
        <v>4290</v>
      </c>
      <c r="G1145">
        <v>257</v>
      </c>
      <c r="K1145">
        <v>6223</v>
      </c>
      <c r="L1145">
        <v>6630</v>
      </c>
      <c r="M1145">
        <v>120</v>
      </c>
      <c r="N1145">
        <v>60</v>
      </c>
      <c r="O1145">
        <v>25513</v>
      </c>
      <c r="P1145">
        <v>602</v>
      </c>
      <c r="Q1145">
        <v>20594</v>
      </c>
      <c r="R1145">
        <v>128301</v>
      </c>
      <c r="T1145">
        <v>695</v>
      </c>
      <c r="U1145">
        <v>525</v>
      </c>
      <c r="AC1145">
        <v>3200</v>
      </c>
      <c r="AF1145">
        <v>89543</v>
      </c>
      <c r="AG1145">
        <v>2854</v>
      </c>
      <c r="AJ1145">
        <v>9040</v>
      </c>
      <c r="AM1145">
        <v>6474</v>
      </c>
      <c r="AS1145">
        <v>238</v>
      </c>
      <c r="AW1145">
        <v>454</v>
      </c>
      <c r="BD1145">
        <v>19617</v>
      </c>
      <c r="BH1145">
        <v>591</v>
      </c>
      <c r="BN1145">
        <v>698</v>
      </c>
      <c r="BY1145">
        <v>394</v>
      </c>
      <c r="BZ1145">
        <v>195</v>
      </c>
    </row>
    <row r="1146" spans="1:78" x14ac:dyDescent="0.25">
      <c r="A1146" s="14">
        <v>42078</v>
      </c>
      <c r="B1146">
        <v>235360</v>
      </c>
      <c r="C1146">
        <v>44802</v>
      </c>
      <c r="D1146">
        <v>81824</v>
      </c>
      <c r="F1146">
        <v>2494</v>
      </c>
      <c r="G1146">
        <v>733</v>
      </c>
      <c r="I1146">
        <v>951</v>
      </c>
      <c r="K1146">
        <v>3767</v>
      </c>
      <c r="L1146">
        <v>8585</v>
      </c>
      <c r="N1146">
        <v>2072</v>
      </c>
      <c r="O1146">
        <v>32450</v>
      </c>
      <c r="Q1146">
        <v>24888</v>
      </c>
      <c r="R1146">
        <v>153536</v>
      </c>
      <c r="T1146">
        <v>981</v>
      </c>
      <c r="AC1146">
        <v>5284</v>
      </c>
      <c r="AF1146">
        <v>101298</v>
      </c>
      <c r="AG1146">
        <v>955</v>
      </c>
      <c r="AJ1146">
        <v>15627</v>
      </c>
      <c r="AM1146">
        <v>7568</v>
      </c>
      <c r="AS1146">
        <v>273</v>
      </c>
      <c r="AW1146">
        <v>721</v>
      </c>
      <c r="AX1146">
        <v>232</v>
      </c>
      <c r="BD1146">
        <v>24921</v>
      </c>
      <c r="BH1146">
        <v>575</v>
      </c>
      <c r="BY1146">
        <v>411</v>
      </c>
      <c r="BZ1146">
        <v>574</v>
      </c>
    </row>
    <row r="1147" spans="1:78" x14ac:dyDescent="0.25">
      <c r="A1147" s="14">
        <v>42109</v>
      </c>
      <c r="B1147">
        <v>216229</v>
      </c>
      <c r="C1147">
        <v>45871</v>
      </c>
      <c r="D1147">
        <v>76244</v>
      </c>
      <c r="F1147">
        <v>2639</v>
      </c>
      <c r="G1147">
        <v>251</v>
      </c>
      <c r="K1147">
        <v>4160</v>
      </c>
      <c r="L1147">
        <v>5574</v>
      </c>
      <c r="N1147">
        <v>1427</v>
      </c>
      <c r="O1147">
        <v>36137</v>
      </c>
      <c r="Q1147">
        <v>23074</v>
      </c>
      <c r="R1147">
        <v>139985</v>
      </c>
      <c r="T1147">
        <v>496</v>
      </c>
      <c r="AC1147">
        <v>6565</v>
      </c>
      <c r="AF1147">
        <v>96420</v>
      </c>
      <c r="AG1147">
        <v>2375</v>
      </c>
      <c r="AJ1147">
        <v>12884</v>
      </c>
      <c r="AM1147">
        <v>3233</v>
      </c>
      <c r="AS1147">
        <v>271</v>
      </c>
      <c r="AW1147">
        <v>602</v>
      </c>
      <c r="BD1147">
        <v>19218</v>
      </c>
      <c r="BV1147">
        <v>376</v>
      </c>
      <c r="BY1147">
        <v>527</v>
      </c>
    </row>
    <row r="1148" spans="1:78" x14ac:dyDescent="0.25">
      <c r="A1148" s="14">
        <v>42139</v>
      </c>
      <c r="B1148">
        <v>224604</v>
      </c>
      <c r="C1148">
        <v>53045</v>
      </c>
      <c r="D1148">
        <v>88687</v>
      </c>
      <c r="F1148">
        <v>2915</v>
      </c>
      <c r="G1148">
        <v>409</v>
      </c>
      <c r="K1148">
        <v>8758</v>
      </c>
      <c r="L1148">
        <v>6872</v>
      </c>
      <c r="N1148">
        <v>1348</v>
      </c>
      <c r="O1148">
        <v>37415</v>
      </c>
      <c r="Q1148">
        <v>26361</v>
      </c>
      <c r="R1148">
        <v>135917</v>
      </c>
      <c r="S1148">
        <v>163</v>
      </c>
      <c r="T1148">
        <v>974</v>
      </c>
      <c r="AC1148">
        <v>3053</v>
      </c>
      <c r="AF1148">
        <v>90154</v>
      </c>
      <c r="AG1148">
        <v>2386</v>
      </c>
      <c r="AJ1148">
        <v>16285</v>
      </c>
      <c r="AM1148">
        <v>5018</v>
      </c>
      <c r="AS1148">
        <v>261</v>
      </c>
      <c r="AW1148">
        <v>1982</v>
      </c>
      <c r="BD1148">
        <v>18202</v>
      </c>
      <c r="BL1148">
        <v>480</v>
      </c>
      <c r="BN1148">
        <v>705</v>
      </c>
      <c r="BV1148">
        <v>360</v>
      </c>
      <c r="BY1148">
        <v>503</v>
      </c>
    </row>
    <row r="1149" spans="1:78" x14ac:dyDescent="0.25">
      <c r="A1149" s="14">
        <v>42170</v>
      </c>
      <c r="B1149">
        <v>219618</v>
      </c>
      <c r="C1149">
        <v>48113</v>
      </c>
      <c r="D1149">
        <v>80131</v>
      </c>
      <c r="E1149">
        <v>1060</v>
      </c>
      <c r="F1149">
        <v>3027</v>
      </c>
      <c r="G1149">
        <v>599</v>
      </c>
      <c r="I1149">
        <v>108</v>
      </c>
      <c r="K1149">
        <v>6415</v>
      </c>
      <c r="L1149">
        <v>9411</v>
      </c>
      <c r="O1149">
        <v>32287</v>
      </c>
      <c r="Q1149">
        <v>21011</v>
      </c>
      <c r="R1149">
        <v>139487</v>
      </c>
      <c r="S1149">
        <v>272</v>
      </c>
      <c r="T1149">
        <v>423</v>
      </c>
      <c r="V1149">
        <v>1052</v>
      </c>
      <c r="Z1149">
        <v>360</v>
      </c>
      <c r="AC1149">
        <v>7017</v>
      </c>
      <c r="AF1149">
        <v>90365</v>
      </c>
      <c r="AG1149">
        <v>1902</v>
      </c>
      <c r="AJ1149">
        <v>11276</v>
      </c>
      <c r="AM1149">
        <v>6920</v>
      </c>
      <c r="AS1149">
        <v>273</v>
      </c>
      <c r="AW1149">
        <v>994</v>
      </c>
      <c r="BD1149">
        <v>23552</v>
      </c>
      <c r="BN1149">
        <v>492</v>
      </c>
      <c r="BY1149">
        <v>508</v>
      </c>
      <c r="BZ1149">
        <v>294</v>
      </c>
    </row>
    <row r="1150" spans="1:78" x14ac:dyDescent="0.25">
      <c r="A1150" s="14">
        <v>42200</v>
      </c>
      <c r="B1150">
        <v>228160</v>
      </c>
      <c r="C1150">
        <v>45345</v>
      </c>
      <c r="D1150">
        <v>84613</v>
      </c>
      <c r="F1150">
        <v>3356</v>
      </c>
      <c r="G1150">
        <v>362</v>
      </c>
      <c r="I1150">
        <v>554</v>
      </c>
      <c r="K1150">
        <v>4113</v>
      </c>
      <c r="L1150">
        <v>4456</v>
      </c>
      <c r="N1150">
        <v>3290</v>
      </c>
      <c r="O1150">
        <v>36776</v>
      </c>
      <c r="Q1150">
        <v>24116</v>
      </c>
      <c r="R1150">
        <v>143547</v>
      </c>
      <c r="S1150">
        <v>306</v>
      </c>
      <c r="T1150">
        <v>1297</v>
      </c>
      <c r="U1150">
        <v>326</v>
      </c>
      <c r="V1150">
        <v>1001</v>
      </c>
      <c r="AC1150">
        <v>6299</v>
      </c>
      <c r="AF1150">
        <v>92157</v>
      </c>
      <c r="AG1150">
        <v>3332</v>
      </c>
      <c r="AJ1150">
        <v>12947</v>
      </c>
      <c r="AM1150">
        <v>8506</v>
      </c>
      <c r="AS1150">
        <v>258</v>
      </c>
      <c r="AW1150">
        <v>1004</v>
      </c>
      <c r="BD1150">
        <v>21427</v>
      </c>
      <c r="BL1150">
        <v>421</v>
      </c>
      <c r="BN1150">
        <v>1212</v>
      </c>
      <c r="BV1150">
        <v>361</v>
      </c>
      <c r="BZ1150">
        <v>283</v>
      </c>
    </row>
    <row r="1151" spans="1:78" x14ac:dyDescent="0.25">
      <c r="A1151" s="14">
        <v>42231</v>
      </c>
      <c r="B1151">
        <v>239212</v>
      </c>
      <c r="C1151">
        <v>38268</v>
      </c>
      <c r="D1151">
        <v>77660</v>
      </c>
      <c r="F1151">
        <v>3167</v>
      </c>
      <c r="G1151">
        <v>450</v>
      </c>
      <c r="K1151">
        <v>3632</v>
      </c>
      <c r="L1151">
        <v>3515</v>
      </c>
      <c r="N1151">
        <v>2156</v>
      </c>
      <c r="O1151">
        <v>31121</v>
      </c>
      <c r="Q1151">
        <v>26326</v>
      </c>
      <c r="R1151">
        <v>161552</v>
      </c>
      <c r="S1151">
        <v>450</v>
      </c>
      <c r="U1151">
        <v>326</v>
      </c>
      <c r="V1151">
        <v>1001</v>
      </c>
      <c r="AC1151">
        <v>10513</v>
      </c>
      <c r="AF1151">
        <v>105608</v>
      </c>
      <c r="AG1151">
        <v>1431</v>
      </c>
      <c r="AJ1151">
        <v>10521</v>
      </c>
      <c r="AM1151">
        <v>7743</v>
      </c>
      <c r="AN1151">
        <v>542</v>
      </c>
      <c r="AS1151">
        <v>268</v>
      </c>
      <c r="AW1151">
        <v>968</v>
      </c>
      <c r="BD1151">
        <v>20776</v>
      </c>
      <c r="BH1151">
        <v>2049</v>
      </c>
      <c r="BL1151">
        <v>328</v>
      </c>
      <c r="BN1151">
        <v>5122</v>
      </c>
      <c r="BV1151">
        <v>360</v>
      </c>
      <c r="BY1151">
        <v>503</v>
      </c>
      <c r="BZ1151">
        <v>336</v>
      </c>
    </row>
    <row r="1152" spans="1:78" x14ac:dyDescent="0.25">
      <c r="A1152" s="14">
        <v>42262</v>
      </c>
      <c r="B1152">
        <v>216838</v>
      </c>
      <c r="C1152">
        <v>38247</v>
      </c>
      <c r="D1152">
        <v>78078</v>
      </c>
      <c r="F1152">
        <v>5467</v>
      </c>
      <c r="H1152">
        <v>1097</v>
      </c>
      <c r="I1152">
        <v>350</v>
      </c>
      <c r="K1152">
        <v>6079</v>
      </c>
      <c r="L1152">
        <v>6337</v>
      </c>
      <c r="M1152">
        <v>159</v>
      </c>
      <c r="N1152">
        <v>1707</v>
      </c>
      <c r="O1152">
        <v>25831</v>
      </c>
      <c r="Q1152">
        <v>24769</v>
      </c>
      <c r="R1152">
        <v>138760</v>
      </c>
      <c r="S1152">
        <v>256</v>
      </c>
      <c r="U1152">
        <v>650</v>
      </c>
      <c r="AC1152">
        <v>6968</v>
      </c>
      <c r="AF1152">
        <v>98454</v>
      </c>
      <c r="AG1152">
        <v>2858</v>
      </c>
      <c r="AJ1152">
        <v>7689</v>
      </c>
      <c r="AM1152">
        <v>7729</v>
      </c>
      <c r="AS1152">
        <v>271</v>
      </c>
      <c r="AW1152">
        <v>1297</v>
      </c>
      <c r="BD1152">
        <v>17300</v>
      </c>
      <c r="BN1152">
        <v>710</v>
      </c>
      <c r="BZ1152">
        <v>860</v>
      </c>
    </row>
    <row r="1153" spans="1:78" x14ac:dyDescent="0.25">
      <c r="A1153" s="14">
        <v>42292</v>
      </c>
      <c r="B1153">
        <v>220171</v>
      </c>
      <c r="C1153">
        <v>46766</v>
      </c>
      <c r="D1153">
        <v>83848</v>
      </c>
      <c r="F1153">
        <v>5598</v>
      </c>
      <c r="H1153">
        <v>785</v>
      </c>
      <c r="I1153">
        <v>947</v>
      </c>
      <c r="K1153">
        <v>11622</v>
      </c>
      <c r="L1153">
        <v>4664</v>
      </c>
      <c r="N1153">
        <v>1148</v>
      </c>
      <c r="O1153">
        <v>30480</v>
      </c>
      <c r="Q1153">
        <v>23197</v>
      </c>
      <c r="R1153">
        <v>136323</v>
      </c>
      <c r="T1153">
        <v>5</v>
      </c>
      <c r="U1153">
        <v>620</v>
      </c>
      <c r="V1153">
        <v>1767</v>
      </c>
      <c r="AC1153">
        <v>5618</v>
      </c>
      <c r="AF1153">
        <v>91375</v>
      </c>
      <c r="AG1153">
        <v>2394</v>
      </c>
      <c r="AJ1153">
        <v>6191</v>
      </c>
      <c r="AM1153">
        <v>7139</v>
      </c>
      <c r="AS1153">
        <v>272</v>
      </c>
      <c r="AW1153">
        <v>1727</v>
      </c>
      <c r="BD1153">
        <v>21270</v>
      </c>
      <c r="BL1153">
        <v>148</v>
      </c>
      <c r="BN1153">
        <v>2277</v>
      </c>
      <c r="BV1153">
        <v>360</v>
      </c>
      <c r="BY1153">
        <v>261</v>
      </c>
      <c r="BZ1153">
        <v>306</v>
      </c>
    </row>
    <row r="1154" spans="1:78" x14ac:dyDescent="0.25">
      <c r="A1154" s="14">
        <v>42323</v>
      </c>
      <c r="B1154">
        <v>221130</v>
      </c>
      <c r="C1154">
        <v>49210</v>
      </c>
      <c r="D1154">
        <v>86981</v>
      </c>
      <c r="F1154">
        <v>5725</v>
      </c>
      <c r="K1154">
        <v>8064</v>
      </c>
      <c r="L1154">
        <v>4193</v>
      </c>
      <c r="M1154">
        <v>189</v>
      </c>
      <c r="N1154">
        <v>2168</v>
      </c>
      <c r="O1154">
        <v>36953</v>
      </c>
      <c r="Q1154">
        <v>23968</v>
      </c>
      <c r="R1154">
        <v>134149</v>
      </c>
      <c r="S1154">
        <v>290</v>
      </c>
      <c r="U1154">
        <v>1087</v>
      </c>
      <c r="AC1154">
        <v>2046</v>
      </c>
      <c r="AF1154">
        <v>95201</v>
      </c>
      <c r="AG1154">
        <v>1900</v>
      </c>
      <c r="AJ1154">
        <v>11120</v>
      </c>
      <c r="AM1154">
        <v>5721</v>
      </c>
      <c r="AS1154">
        <v>272</v>
      </c>
      <c r="AW1154">
        <v>1329</v>
      </c>
      <c r="BD1154">
        <v>18945</v>
      </c>
      <c r="BN1154">
        <v>598</v>
      </c>
      <c r="BV1154">
        <v>353</v>
      </c>
      <c r="BY1154">
        <v>536</v>
      </c>
      <c r="BZ1154">
        <v>472</v>
      </c>
    </row>
    <row r="1155" spans="1:78" x14ac:dyDescent="0.25">
      <c r="A1155" s="14">
        <v>42353</v>
      </c>
      <c r="B1155">
        <v>244965</v>
      </c>
      <c r="C1155">
        <v>54496</v>
      </c>
      <c r="D1155">
        <v>95282</v>
      </c>
      <c r="F1155">
        <v>4761</v>
      </c>
      <c r="G1155">
        <v>50</v>
      </c>
      <c r="I1155">
        <v>668</v>
      </c>
      <c r="K1155">
        <v>13844</v>
      </c>
      <c r="L1155">
        <v>5972</v>
      </c>
      <c r="N1155">
        <v>3882</v>
      </c>
      <c r="O1155">
        <v>34680</v>
      </c>
      <c r="Q1155">
        <v>26046</v>
      </c>
      <c r="R1155">
        <v>149683</v>
      </c>
      <c r="T1155">
        <v>839</v>
      </c>
      <c r="U1155">
        <v>101</v>
      </c>
      <c r="AC1155">
        <v>5994</v>
      </c>
      <c r="AF1155">
        <v>105875</v>
      </c>
      <c r="AG1155">
        <v>949</v>
      </c>
      <c r="AJ1155">
        <v>9939</v>
      </c>
      <c r="AM1155">
        <v>6097</v>
      </c>
      <c r="AS1155">
        <v>259</v>
      </c>
      <c r="AW1155">
        <v>1348</v>
      </c>
      <c r="BD1155">
        <v>21906</v>
      </c>
      <c r="BL1155">
        <v>283</v>
      </c>
      <c r="BN1155">
        <v>1466</v>
      </c>
      <c r="BV1155">
        <v>6</v>
      </c>
    </row>
    <row r="1156" spans="1:78" x14ac:dyDescent="0.25">
      <c r="A1156" s="14">
        <v>42384</v>
      </c>
      <c r="B1156">
        <v>236065</v>
      </c>
      <c r="C1156">
        <v>46853</v>
      </c>
      <c r="D1156">
        <v>87302</v>
      </c>
      <c r="F1156">
        <v>5154</v>
      </c>
      <c r="G1156">
        <v>201</v>
      </c>
      <c r="K1156">
        <v>7810</v>
      </c>
      <c r="L1156">
        <v>6369</v>
      </c>
      <c r="N1156">
        <v>2844</v>
      </c>
      <c r="O1156">
        <v>32674</v>
      </c>
      <c r="Q1156">
        <v>20146</v>
      </c>
      <c r="R1156">
        <v>148763</v>
      </c>
      <c r="T1156">
        <v>819</v>
      </c>
      <c r="AC1156">
        <v>5038</v>
      </c>
      <c r="AF1156">
        <v>105305</v>
      </c>
      <c r="AG1156">
        <v>1815</v>
      </c>
      <c r="AJ1156">
        <v>14046</v>
      </c>
      <c r="AM1156">
        <v>10350</v>
      </c>
      <c r="AS1156">
        <v>270</v>
      </c>
      <c r="AW1156">
        <v>1955</v>
      </c>
      <c r="BD1156">
        <v>19541</v>
      </c>
      <c r="BL1156">
        <v>468</v>
      </c>
      <c r="BN1156">
        <v>493</v>
      </c>
      <c r="BV1156">
        <v>240</v>
      </c>
      <c r="BY1156">
        <v>527</v>
      </c>
    </row>
    <row r="1157" spans="1:78" x14ac:dyDescent="0.25">
      <c r="A1157" s="14">
        <v>42415</v>
      </c>
      <c r="B1157">
        <v>229492</v>
      </c>
      <c r="C1157">
        <v>45219</v>
      </c>
      <c r="D1157">
        <v>86380</v>
      </c>
      <c r="E1157">
        <v>1064</v>
      </c>
      <c r="F1157">
        <v>3463</v>
      </c>
      <c r="H1157">
        <v>108</v>
      </c>
      <c r="K1157">
        <v>7092</v>
      </c>
      <c r="L1157">
        <v>8389</v>
      </c>
      <c r="N1157">
        <v>7454</v>
      </c>
      <c r="O1157">
        <v>29738</v>
      </c>
      <c r="Q1157">
        <v>21043</v>
      </c>
      <c r="R1157">
        <v>143112</v>
      </c>
      <c r="T1157">
        <v>696</v>
      </c>
      <c r="V1157">
        <v>1050</v>
      </c>
      <c r="AC1157">
        <v>4164</v>
      </c>
      <c r="AF1157">
        <v>102755</v>
      </c>
      <c r="AG1157">
        <v>3758</v>
      </c>
      <c r="AJ1157">
        <v>13689</v>
      </c>
      <c r="AM1157">
        <v>7133</v>
      </c>
      <c r="AS1157">
        <v>272</v>
      </c>
      <c r="AW1157">
        <v>1004</v>
      </c>
      <c r="BB1157">
        <v>725</v>
      </c>
      <c r="BD1157">
        <v>14189</v>
      </c>
      <c r="BH1157">
        <v>1050</v>
      </c>
      <c r="BN1157">
        <v>250</v>
      </c>
      <c r="BV1157">
        <v>120</v>
      </c>
      <c r="BZ1157">
        <v>286</v>
      </c>
    </row>
    <row r="1158" spans="1:78" x14ac:dyDescent="0.25">
      <c r="A1158" s="14">
        <v>42444</v>
      </c>
      <c r="B1158">
        <v>248383</v>
      </c>
      <c r="C1158">
        <v>54342</v>
      </c>
      <c r="D1158">
        <v>101402</v>
      </c>
      <c r="E1158">
        <v>604</v>
      </c>
      <c r="F1158">
        <v>4951</v>
      </c>
      <c r="H1158">
        <v>542</v>
      </c>
      <c r="K1158">
        <v>11326</v>
      </c>
      <c r="L1158">
        <v>3812</v>
      </c>
      <c r="N1158">
        <v>8324</v>
      </c>
      <c r="O1158">
        <v>39204</v>
      </c>
      <c r="Q1158">
        <v>23973</v>
      </c>
      <c r="R1158">
        <v>146981</v>
      </c>
      <c r="T1158">
        <v>925</v>
      </c>
      <c r="AC1158">
        <v>3068</v>
      </c>
      <c r="AF1158">
        <v>101374</v>
      </c>
      <c r="AG1158">
        <v>1875</v>
      </c>
      <c r="AJ1158">
        <v>16073</v>
      </c>
      <c r="AM1158">
        <v>8188</v>
      </c>
      <c r="AS1158">
        <v>260</v>
      </c>
      <c r="AW1158">
        <v>1020</v>
      </c>
      <c r="BD1158">
        <v>17814</v>
      </c>
      <c r="BH1158">
        <v>2704</v>
      </c>
      <c r="BL1158">
        <v>360</v>
      </c>
      <c r="BN1158">
        <v>700</v>
      </c>
      <c r="BY1158">
        <v>997</v>
      </c>
      <c r="BZ1158">
        <v>289</v>
      </c>
    </row>
    <row r="1159" spans="1:78" x14ac:dyDescent="0.25">
      <c r="A1159" s="14">
        <v>42475</v>
      </c>
      <c r="B1159">
        <v>228344</v>
      </c>
      <c r="C1159">
        <v>50533</v>
      </c>
      <c r="D1159">
        <v>92723</v>
      </c>
      <c r="E1159">
        <v>599</v>
      </c>
      <c r="F1159">
        <v>6516</v>
      </c>
      <c r="K1159">
        <v>10480</v>
      </c>
      <c r="L1159">
        <v>5881</v>
      </c>
      <c r="N1159">
        <v>6525</v>
      </c>
      <c r="O1159">
        <v>34172</v>
      </c>
      <c r="Q1159">
        <v>22237</v>
      </c>
      <c r="R1159">
        <v>135621</v>
      </c>
      <c r="V1159">
        <v>1051</v>
      </c>
      <c r="AC1159">
        <v>4153</v>
      </c>
      <c r="AF1159">
        <v>90369</v>
      </c>
      <c r="AG1159">
        <v>2881</v>
      </c>
      <c r="AJ1159">
        <v>10025</v>
      </c>
      <c r="AM1159">
        <v>5292</v>
      </c>
      <c r="AW1159">
        <v>1021</v>
      </c>
      <c r="BD1159">
        <v>21008</v>
      </c>
      <c r="BH1159">
        <v>1250</v>
      </c>
      <c r="BI1159">
        <v>2044</v>
      </c>
      <c r="BN1159">
        <v>1723</v>
      </c>
      <c r="BV1159">
        <v>365</v>
      </c>
      <c r="BY1159">
        <v>513</v>
      </c>
      <c r="BZ1159">
        <v>239</v>
      </c>
    </row>
    <row r="1160" spans="1:78" x14ac:dyDescent="0.25">
      <c r="A1160" s="14">
        <v>42505</v>
      </c>
      <c r="B1160">
        <v>245749</v>
      </c>
      <c r="C1160">
        <v>59925</v>
      </c>
      <c r="D1160">
        <v>106085</v>
      </c>
      <c r="F1160">
        <v>4995</v>
      </c>
      <c r="H1160">
        <v>620</v>
      </c>
      <c r="K1160">
        <v>17713</v>
      </c>
      <c r="L1160">
        <v>5478</v>
      </c>
      <c r="M1160">
        <v>1815</v>
      </c>
      <c r="N1160">
        <v>7458</v>
      </c>
      <c r="O1160">
        <v>36270</v>
      </c>
      <c r="P1160">
        <v>464</v>
      </c>
      <c r="Q1160">
        <v>23298</v>
      </c>
      <c r="R1160">
        <v>139664</v>
      </c>
      <c r="S1160">
        <v>295</v>
      </c>
      <c r="AC1160">
        <v>2708</v>
      </c>
      <c r="AF1160">
        <v>92505</v>
      </c>
      <c r="AG1160">
        <v>3315</v>
      </c>
      <c r="AJ1160">
        <v>17304</v>
      </c>
      <c r="AM1160">
        <v>6962</v>
      </c>
      <c r="AN1160">
        <v>918</v>
      </c>
      <c r="AS1160">
        <v>542</v>
      </c>
      <c r="AW1160">
        <v>1632</v>
      </c>
      <c r="BB1160">
        <v>634</v>
      </c>
      <c r="BC1160">
        <v>511</v>
      </c>
      <c r="BD1160">
        <v>17545</v>
      </c>
      <c r="BI1160">
        <v>2051</v>
      </c>
      <c r="BN1160">
        <v>356</v>
      </c>
      <c r="BV1160">
        <v>360</v>
      </c>
    </row>
    <row r="1161" spans="1:78" x14ac:dyDescent="0.25">
      <c r="A1161" s="14">
        <v>42536</v>
      </c>
      <c r="B1161">
        <v>226802</v>
      </c>
      <c r="C1161">
        <v>50705</v>
      </c>
      <c r="D1161">
        <v>90723</v>
      </c>
      <c r="E1161">
        <v>1253</v>
      </c>
      <c r="F1161">
        <v>3837</v>
      </c>
      <c r="K1161">
        <v>13011</v>
      </c>
      <c r="L1161">
        <v>4052</v>
      </c>
      <c r="N1161">
        <v>7020</v>
      </c>
      <c r="O1161">
        <v>32645</v>
      </c>
      <c r="P1161">
        <v>997</v>
      </c>
      <c r="Q1161">
        <v>20193</v>
      </c>
      <c r="R1161">
        <v>136079</v>
      </c>
      <c r="S1161">
        <v>483</v>
      </c>
      <c r="T1161">
        <v>840</v>
      </c>
      <c r="AC1161">
        <v>4755</v>
      </c>
      <c r="AF1161">
        <v>88341</v>
      </c>
      <c r="AG1161">
        <v>2096</v>
      </c>
      <c r="AJ1161">
        <v>15542</v>
      </c>
      <c r="AM1161">
        <v>6702</v>
      </c>
      <c r="AW1161">
        <v>1013</v>
      </c>
      <c r="BD1161">
        <v>18674</v>
      </c>
      <c r="BH1161">
        <v>1050</v>
      </c>
      <c r="BI1161">
        <v>1579</v>
      </c>
      <c r="BN1161">
        <v>1699</v>
      </c>
      <c r="BY1161">
        <v>728</v>
      </c>
      <c r="BZ1161">
        <v>292</v>
      </c>
    </row>
    <row r="1162" spans="1:78" x14ac:dyDescent="0.25">
      <c r="A1162" s="14">
        <v>42566</v>
      </c>
      <c r="B1162">
        <v>250986</v>
      </c>
      <c r="C1162">
        <v>54047</v>
      </c>
      <c r="D1162">
        <v>107520</v>
      </c>
      <c r="E1162">
        <v>2449</v>
      </c>
      <c r="F1162">
        <v>8892</v>
      </c>
      <c r="H1162">
        <v>332</v>
      </c>
      <c r="K1162">
        <v>11429</v>
      </c>
      <c r="L1162">
        <v>10025</v>
      </c>
      <c r="N1162">
        <v>7379</v>
      </c>
      <c r="O1162">
        <v>32593</v>
      </c>
      <c r="Q1162">
        <v>26373</v>
      </c>
      <c r="R1162">
        <v>143466</v>
      </c>
      <c r="S1162">
        <v>487</v>
      </c>
      <c r="U1162">
        <v>656</v>
      </c>
      <c r="V1162">
        <v>564</v>
      </c>
      <c r="AB1162">
        <v>318</v>
      </c>
      <c r="AC1162">
        <v>4374</v>
      </c>
      <c r="AF1162">
        <v>91047</v>
      </c>
      <c r="AG1162">
        <v>1995</v>
      </c>
      <c r="AJ1162">
        <v>15414</v>
      </c>
      <c r="AL1162">
        <v>627</v>
      </c>
      <c r="AM1162">
        <v>7069</v>
      </c>
      <c r="AN1162">
        <v>1396</v>
      </c>
      <c r="AS1162">
        <v>257</v>
      </c>
      <c r="AW1162">
        <v>1311</v>
      </c>
      <c r="BD1162">
        <v>19588</v>
      </c>
      <c r="BE1162">
        <v>314</v>
      </c>
      <c r="BH1162">
        <v>2046</v>
      </c>
      <c r="BI1162">
        <v>1741</v>
      </c>
      <c r="BN1162">
        <v>1985</v>
      </c>
      <c r="BY1162">
        <v>325</v>
      </c>
    </row>
    <row r="1163" spans="1:78" x14ac:dyDescent="0.25">
      <c r="A1163" s="14">
        <v>42597</v>
      </c>
      <c r="B1163">
        <v>248482</v>
      </c>
      <c r="C1163">
        <v>55543</v>
      </c>
      <c r="D1163">
        <v>96653</v>
      </c>
      <c r="F1163">
        <v>4248</v>
      </c>
      <c r="G1163">
        <v>946</v>
      </c>
      <c r="K1163">
        <v>14792</v>
      </c>
      <c r="L1163">
        <v>4843</v>
      </c>
      <c r="M1163">
        <v>522</v>
      </c>
      <c r="N1163">
        <v>4962</v>
      </c>
      <c r="O1163">
        <v>35407</v>
      </c>
      <c r="P1163">
        <v>501</v>
      </c>
      <c r="Q1163">
        <v>22173</v>
      </c>
      <c r="R1163">
        <v>151829</v>
      </c>
      <c r="S1163">
        <v>655</v>
      </c>
      <c r="U1163">
        <v>657</v>
      </c>
      <c r="V1163">
        <v>1050</v>
      </c>
      <c r="AC1163">
        <v>7291</v>
      </c>
      <c r="AF1163">
        <v>101253</v>
      </c>
      <c r="AG1163">
        <v>1904</v>
      </c>
      <c r="AJ1163">
        <v>14919</v>
      </c>
      <c r="AM1163">
        <v>7854</v>
      </c>
      <c r="AN1163">
        <v>511</v>
      </c>
      <c r="AS1163">
        <v>278</v>
      </c>
      <c r="AW1163">
        <v>1351</v>
      </c>
      <c r="BD1163">
        <v>17416</v>
      </c>
      <c r="BI1163">
        <v>574</v>
      </c>
      <c r="BN1163">
        <v>2419</v>
      </c>
      <c r="BV1163">
        <v>360</v>
      </c>
      <c r="BY1163">
        <v>1596</v>
      </c>
    </row>
    <row r="1164" spans="1:78" x14ac:dyDescent="0.25">
      <c r="A1164" s="14">
        <v>42628</v>
      </c>
      <c r="B1164">
        <v>241213</v>
      </c>
      <c r="C1164">
        <v>58793</v>
      </c>
      <c r="D1164">
        <v>99431</v>
      </c>
      <c r="E1164">
        <v>368</v>
      </c>
      <c r="F1164">
        <v>4303</v>
      </c>
      <c r="I1164">
        <v>439</v>
      </c>
      <c r="K1164">
        <v>13438</v>
      </c>
      <c r="L1164">
        <v>8113</v>
      </c>
      <c r="M1164">
        <v>124</v>
      </c>
      <c r="N1164">
        <v>4345</v>
      </c>
      <c r="O1164">
        <v>36266</v>
      </c>
      <c r="P1164">
        <v>976</v>
      </c>
      <c r="Q1164">
        <v>23327</v>
      </c>
      <c r="R1164">
        <v>141782</v>
      </c>
      <c r="S1164">
        <v>319</v>
      </c>
      <c r="T1164">
        <v>252</v>
      </c>
      <c r="U1164">
        <v>160</v>
      </c>
      <c r="AC1164">
        <v>3614</v>
      </c>
      <c r="AF1164">
        <v>97860</v>
      </c>
      <c r="AG1164">
        <v>949</v>
      </c>
      <c r="AJ1164">
        <v>13915</v>
      </c>
      <c r="AM1164">
        <v>6379</v>
      </c>
      <c r="AN1164">
        <v>221</v>
      </c>
      <c r="AS1164">
        <v>277</v>
      </c>
      <c r="AW1164">
        <v>1353</v>
      </c>
      <c r="BD1164">
        <v>15481</v>
      </c>
      <c r="BH1164">
        <v>2789</v>
      </c>
      <c r="BI1164">
        <v>1947</v>
      </c>
      <c r="BN1164">
        <v>2191</v>
      </c>
      <c r="BV1164">
        <v>759</v>
      </c>
      <c r="BY1164">
        <v>1048</v>
      </c>
    </row>
    <row r="1165" spans="1:78" x14ac:dyDescent="0.25">
      <c r="A1165" s="14">
        <v>42658</v>
      </c>
      <c r="B1165">
        <v>234666</v>
      </c>
      <c r="C1165">
        <v>52205</v>
      </c>
      <c r="D1165">
        <v>96404</v>
      </c>
      <c r="E1165">
        <v>4823</v>
      </c>
      <c r="F1165">
        <v>3777</v>
      </c>
      <c r="H1165">
        <v>216</v>
      </c>
      <c r="K1165">
        <v>15733</v>
      </c>
      <c r="L1165">
        <v>4767</v>
      </c>
      <c r="N1165">
        <v>6413</v>
      </c>
      <c r="O1165">
        <v>31705</v>
      </c>
      <c r="Q1165">
        <v>22435</v>
      </c>
      <c r="R1165">
        <v>138262</v>
      </c>
      <c r="S1165">
        <v>257</v>
      </c>
      <c r="AC1165">
        <v>5371</v>
      </c>
      <c r="AF1165">
        <v>99147</v>
      </c>
      <c r="AG1165">
        <v>1901</v>
      </c>
      <c r="AJ1165">
        <v>9804</v>
      </c>
      <c r="AM1165">
        <v>6099</v>
      </c>
      <c r="AN1165">
        <v>263</v>
      </c>
      <c r="AW1165">
        <v>652</v>
      </c>
      <c r="BB1165">
        <v>298</v>
      </c>
      <c r="BD1165">
        <v>17196</v>
      </c>
      <c r="BH1165">
        <v>2099</v>
      </c>
      <c r="BN1165">
        <v>1413</v>
      </c>
      <c r="BZ1165">
        <v>297</v>
      </c>
    </row>
    <row r="1166" spans="1:78" x14ac:dyDescent="0.25">
      <c r="A1166" s="14">
        <v>42689</v>
      </c>
      <c r="B1166">
        <v>240691</v>
      </c>
      <c r="C1166">
        <v>50065</v>
      </c>
      <c r="D1166">
        <v>97269</v>
      </c>
      <c r="E1166">
        <v>3875</v>
      </c>
      <c r="F1166">
        <v>4837</v>
      </c>
      <c r="H1166">
        <v>432</v>
      </c>
      <c r="K1166">
        <v>12428</v>
      </c>
      <c r="L1166">
        <v>6847</v>
      </c>
      <c r="M1166">
        <v>801</v>
      </c>
      <c r="N1166">
        <v>6273</v>
      </c>
      <c r="O1166">
        <v>30005</v>
      </c>
      <c r="P1166">
        <v>785</v>
      </c>
      <c r="Q1166">
        <v>23918</v>
      </c>
      <c r="R1166">
        <v>143422</v>
      </c>
      <c r="T1166">
        <v>722</v>
      </c>
      <c r="AC1166">
        <v>4932</v>
      </c>
      <c r="AF1166">
        <v>105778</v>
      </c>
      <c r="AG1166">
        <v>947</v>
      </c>
      <c r="AJ1166">
        <v>9438</v>
      </c>
      <c r="AM1166">
        <v>7500</v>
      </c>
      <c r="AN1166">
        <v>524</v>
      </c>
      <c r="AS1166">
        <v>278</v>
      </c>
      <c r="BD1166">
        <v>18675</v>
      </c>
      <c r="BI1166">
        <v>597</v>
      </c>
      <c r="BL1166">
        <v>198</v>
      </c>
      <c r="BV1166">
        <v>361</v>
      </c>
      <c r="BY1166">
        <v>540</v>
      </c>
    </row>
    <row r="1167" spans="1:78" x14ac:dyDescent="0.25">
      <c r="A1167" s="14">
        <v>42719</v>
      </c>
      <c r="B1167">
        <v>242335</v>
      </c>
      <c r="C1167">
        <v>58029</v>
      </c>
      <c r="D1167">
        <v>102049</v>
      </c>
      <c r="E1167">
        <v>3480</v>
      </c>
      <c r="F1167">
        <v>3160</v>
      </c>
      <c r="K1167">
        <v>18279</v>
      </c>
      <c r="L1167">
        <v>7883</v>
      </c>
      <c r="M1167">
        <v>989</v>
      </c>
      <c r="N1167">
        <v>6810</v>
      </c>
      <c r="O1167">
        <v>31439</v>
      </c>
      <c r="P1167">
        <v>428</v>
      </c>
      <c r="Q1167">
        <v>22250</v>
      </c>
      <c r="R1167">
        <v>140286</v>
      </c>
      <c r="T1167">
        <v>187</v>
      </c>
      <c r="AC1167">
        <v>3468</v>
      </c>
      <c r="AF1167">
        <v>105336</v>
      </c>
      <c r="AG1167">
        <v>951</v>
      </c>
      <c r="AJ1167">
        <v>11432</v>
      </c>
      <c r="AM1167">
        <v>7331</v>
      </c>
      <c r="AS1167">
        <v>277</v>
      </c>
      <c r="AW1167">
        <v>0</v>
      </c>
      <c r="BD1167">
        <v>15952</v>
      </c>
      <c r="BI1167">
        <v>417</v>
      </c>
      <c r="BN1167">
        <v>743</v>
      </c>
      <c r="BV1167">
        <v>727</v>
      </c>
      <c r="BY1167">
        <v>796</v>
      </c>
    </row>
    <row r="1168" spans="1:78" x14ac:dyDescent="0.25">
      <c r="A1168" s="14">
        <v>42750</v>
      </c>
      <c r="B1168">
        <v>262811</v>
      </c>
      <c r="C1168">
        <v>64202</v>
      </c>
      <c r="D1168">
        <v>110953</v>
      </c>
      <c r="E1168">
        <v>3651</v>
      </c>
      <c r="F1168">
        <v>3239</v>
      </c>
      <c r="K1168">
        <v>19286</v>
      </c>
      <c r="L1168">
        <v>3265</v>
      </c>
      <c r="M1168">
        <v>581</v>
      </c>
      <c r="N1168">
        <v>9778</v>
      </c>
      <c r="O1168">
        <v>41651</v>
      </c>
      <c r="Q1168">
        <v>21831</v>
      </c>
      <c r="R1168">
        <v>151858</v>
      </c>
      <c r="AC1168">
        <v>6038</v>
      </c>
      <c r="AF1168">
        <v>109278</v>
      </c>
      <c r="AG1168">
        <v>951</v>
      </c>
      <c r="AJ1168">
        <v>9691</v>
      </c>
      <c r="AM1168">
        <v>7671</v>
      </c>
      <c r="AR1168">
        <v>996</v>
      </c>
      <c r="AS1168">
        <v>277</v>
      </c>
      <c r="AW1168">
        <v>1075</v>
      </c>
      <c r="BD1168">
        <v>19686</v>
      </c>
      <c r="BH1168">
        <v>2049</v>
      </c>
      <c r="BY1168">
        <v>1578</v>
      </c>
      <c r="BZ1168">
        <v>239</v>
      </c>
    </row>
    <row r="1169" spans="1:80" x14ac:dyDescent="0.25">
      <c r="A1169" s="14">
        <v>42781</v>
      </c>
      <c r="B1169">
        <v>220558</v>
      </c>
      <c r="C1169">
        <v>56050</v>
      </c>
      <c r="D1169">
        <v>88951</v>
      </c>
      <c r="E1169">
        <v>2097</v>
      </c>
      <c r="F1169">
        <v>1267</v>
      </c>
      <c r="K1169">
        <v>11557</v>
      </c>
      <c r="L1169">
        <v>7017</v>
      </c>
      <c r="M1169">
        <v>616</v>
      </c>
      <c r="N1169">
        <v>5959</v>
      </c>
      <c r="O1169">
        <v>37476</v>
      </c>
      <c r="Q1169">
        <v>19004</v>
      </c>
      <c r="R1169">
        <v>131607</v>
      </c>
      <c r="AC1169">
        <v>6558</v>
      </c>
      <c r="AF1169">
        <v>95861</v>
      </c>
      <c r="AG1169">
        <v>902</v>
      </c>
      <c r="AJ1169">
        <v>10359</v>
      </c>
      <c r="AM1169">
        <v>3958</v>
      </c>
      <c r="AS1169">
        <v>532</v>
      </c>
      <c r="AW1169">
        <v>1589</v>
      </c>
      <c r="BD1169">
        <v>14457</v>
      </c>
      <c r="BN1169">
        <v>699</v>
      </c>
      <c r="BU1169">
        <v>199</v>
      </c>
      <c r="BZ1169">
        <v>292</v>
      </c>
      <c r="CB1169">
        <v>159</v>
      </c>
    </row>
    <row r="1170" spans="1:80" x14ac:dyDescent="0.25">
      <c r="A1170" s="14">
        <v>42809</v>
      </c>
      <c r="B1170">
        <v>253114</v>
      </c>
      <c r="C1170">
        <v>60506</v>
      </c>
      <c r="D1170">
        <v>104053</v>
      </c>
      <c r="E1170">
        <v>1623</v>
      </c>
      <c r="F1170">
        <v>844</v>
      </c>
      <c r="K1170">
        <v>16841</v>
      </c>
      <c r="L1170">
        <v>6788</v>
      </c>
      <c r="M1170">
        <v>499</v>
      </c>
      <c r="N1170">
        <v>10235</v>
      </c>
      <c r="O1170">
        <v>36351</v>
      </c>
      <c r="P1170">
        <v>526</v>
      </c>
      <c r="Q1170">
        <v>21719</v>
      </c>
      <c r="R1170">
        <v>149061</v>
      </c>
      <c r="AC1170">
        <v>6980</v>
      </c>
      <c r="AF1170">
        <v>111146</v>
      </c>
      <c r="AJ1170">
        <v>9827</v>
      </c>
      <c r="AM1170">
        <v>8627</v>
      </c>
      <c r="AR1170">
        <v>995</v>
      </c>
      <c r="AW1170">
        <v>999</v>
      </c>
      <c r="BD1170">
        <v>17055</v>
      </c>
      <c r="BN1170">
        <v>705</v>
      </c>
      <c r="BV1170">
        <v>362</v>
      </c>
      <c r="BY1170">
        <v>743</v>
      </c>
      <c r="BZ1170">
        <v>249</v>
      </c>
    </row>
    <row r="1171" spans="1:80" x14ac:dyDescent="0.25">
      <c r="A1171" s="14">
        <v>42840</v>
      </c>
      <c r="B1171">
        <v>246132</v>
      </c>
      <c r="C1171">
        <v>61547</v>
      </c>
      <c r="D1171">
        <v>105475</v>
      </c>
      <c r="E1171">
        <v>1444</v>
      </c>
      <c r="F1171">
        <v>2529</v>
      </c>
      <c r="K1171">
        <v>23705</v>
      </c>
      <c r="L1171">
        <v>3030</v>
      </c>
      <c r="M1171">
        <v>1045</v>
      </c>
      <c r="N1171">
        <v>9160</v>
      </c>
      <c r="O1171">
        <v>34812</v>
      </c>
      <c r="Q1171">
        <v>24354</v>
      </c>
      <c r="R1171">
        <v>140657</v>
      </c>
      <c r="AC1171">
        <v>4377</v>
      </c>
      <c r="AF1171">
        <v>100562</v>
      </c>
      <c r="AJ1171">
        <v>12042</v>
      </c>
      <c r="AM1171">
        <v>5396</v>
      </c>
      <c r="AN1171">
        <v>487</v>
      </c>
      <c r="AR1171">
        <v>800</v>
      </c>
      <c r="AS1171">
        <v>264</v>
      </c>
      <c r="AW1171">
        <v>1329</v>
      </c>
      <c r="BC1171">
        <v>543</v>
      </c>
      <c r="BD1171">
        <v>18152</v>
      </c>
      <c r="BK1171">
        <v>681</v>
      </c>
      <c r="BN1171">
        <v>910</v>
      </c>
      <c r="BY1171">
        <v>510</v>
      </c>
    </row>
    <row r="1172" spans="1:80" x14ac:dyDescent="0.25">
      <c r="A1172" s="14">
        <v>42870</v>
      </c>
      <c r="B1172">
        <v>263106</v>
      </c>
      <c r="C1172">
        <v>60206</v>
      </c>
      <c r="D1172">
        <v>106653</v>
      </c>
      <c r="E1172">
        <v>2697</v>
      </c>
      <c r="F1172">
        <v>3241</v>
      </c>
      <c r="H1172">
        <v>647</v>
      </c>
      <c r="K1172">
        <v>19202</v>
      </c>
      <c r="L1172">
        <v>5390</v>
      </c>
      <c r="M1172">
        <v>2086</v>
      </c>
      <c r="N1172">
        <v>8699</v>
      </c>
      <c r="O1172">
        <v>34585</v>
      </c>
      <c r="P1172">
        <v>1029</v>
      </c>
      <c r="Q1172">
        <v>21952</v>
      </c>
      <c r="R1172">
        <v>156453</v>
      </c>
      <c r="V1172">
        <v>1052</v>
      </c>
      <c r="AC1172">
        <v>3777</v>
      </c>
      <c r="AF1172">
        <v>111624</v>
      </c>
      <c r="AJ1172">
        <v>11722</v>
      </c>
      <c r="AM1172">
        <v>7125</v>
      </c>
      <c r="AN1172">
        <v>1000</v>
      </c>
      <c r="AR1172">
        <v>523</v>
      </c>
      <c r="AS1172">
        <v>255</v>
      </c>
      <c r="AW1172">
        <v>1090</v>
      </c>
      <c r="BD1172">
        <v>20745</v>
      </c>
      <c r="BN1172">
        <v>2625</v>
      </c>
      <c r="BV1172">
        <v>1000</v>
      </c>
      <c r="BY1172">
        <v>1040</v>
      </c>
    </row>
    <row r="1173" spans="1:80" x14ac:dyDescent="0.25">
      <c r="A1173" s="14">
        <v>42901</v>
      </c>
      <c r="B1173">
        <v>242677</v>
      </c>
      <c r="C1173">
        <v>53703</v>
      </c>
      <c r="D1173">
        <v>100445</v>
      </c>
      <c r="E1173">
        <v>4956</v>
      </c>
      <c r="F1173">
        <v>5327</v>
      </c>
      <c r="H1173">
        <v>1634</v>
      </c>
      <c r="I1173">
        <v>304</v>
      </c>
      <c r="K1173">
        <v>17085</v>
      </c>
      <c r="L1173">
        <v>4851</v>
      </c>
      <c r="M1173">
        <v>1151</v>
      </c>
      <c r="N1173">
        <v>8532</v>
      </c>
      <c r="O1173">
        <v>31347</v>
      </c>
      <c r="P1173">
        <v>420</v>
      </c>
      <c r="Q1173">
        <v>18492</v>
      </c>
      <c r="R1173">
        <v>142232</v>
      </c>
      <c r="U1173">
        <v>648</v>
      </c>
      <c r="AC1173">
        <v>4871</v>
      </c>
      <c r="AF1173">
        <v>98906</v>
      </c>
      <c r="AG1173">
        <v>1330</v>
      </c>
      <c r="AJ1173">
        <v>9387</v>
      </c>
      <c r="AM1173">
        <v>6346</v>
      </c>
      <c r="AS1173">
        <v>845</v>
      </c>
      <c r="AW1173">
        <v>360</v>
      </c>
      <c r="BD1173">
        <v>20280</v>
      </c>
      <c r="BH1173">
        <v>2493</v>
      </c>
      <c r="BN1173">
        <v>2385</v>
      </c>
      <c r="BV1173">
        <v>417</v>
      </c>
      <c r="BZ1173">
        <v>310</v>
      </c>
    </row>
    <row r="1174" spans="1:80" x14ac:dyDescent="0.25">
      <c r="A1174" s="14">
        <v>42931</v>
      </c>
      <c r="B1174">
        <v>245369</v>
      </c>
      <c r="C1174">
        <v>55362</v>
      </c>
      <c r="D1174">
        <v>98850</v>
      </c>
      <c r="E1174">
        <v>2748</v>
      </c>
      <c r="F1174">
        <v>5811</v>
      </c>
      <c r="K1174">
        <v>23448</v>
      </c>
      <c r="L1174">
        <v>6380</v>
      </c>
      <c r="M1174">
        <v>3337</v>
      </c>
      <c r="N1174">
        <v>6319</v>
      </c>
      <c r="O1174">
        <v>24634</v>
      </c>
      <c r="P1174">
        <v>900</v>
      </c>
      <c r="Q1174">
        <v>20306</v>
      </c>
      <c r="R1174">
        <v>146519</v>
      </c>
      <c r="AC1174">
        <v>10206</v>
      </c>
      <c r="AF1174">
        <v>101948</v>
      </c>
      <c r="AJ1174">
        <v>10283</v>
      </c>
      <c r="AM1174">
        <v>4967</v>
      </c>
      <c r="AN1174">
        <v>686</v>
      </c>
      <c r="AR1174">
        <v>378</v>
      </c>
      <c r="AW1174">
        <v>1303</v>
      </c>
      <c r="BD1174">
        <v>18225</v>
      </c>
      <c r="BH1174">
        <v>571</v>
      </c>
      <c r="BN1174">
        <v>2092</v>
      </c>
      <c r="BV1174">
        <v>300</v>
      </c>
      <c r="BY1174">
        <v>527</v>
      </c>
    </row>
    <row r="1175" spans="1:80" x14ac:dyDescent="0.25">
      <c r="A1175" s="14">
        <v>42962</v>
      </c>
      <c r="B1175">
        <v>245611</v>
      </c>
      <c r="C1175">
        <v>40726</v>
      </c>
      <c r="D1175">
        <v>89302</v>
      </c>
      <c r="E1175">
        <v>2096</v>
      </c>
      <c r="F1175">
        <v>8891</v>
      </c>
      <c r="G1175">
        <v>951</v>
      </c>
      <c r="H1175">
        <v>1003</v>
      </c>
      <c r="I1175">
        <v>648</v>
      </c>
      <c r="K1175">
        <v>14141</v>
      </c>
      <c r="L1175">
        <v>2690</v>
      </c>
      <c r="M1175">
        <v>1093</v>
      </c>
      <c r="N1175">
        <v>11671</v>
      </c>
      <c r="O1175">
        <v>22900</v>
      </c>
      <c r="P1175">
        <v>995</v>
      </c>
      <c r="Q1175">
        <v>17201</v>
      </c>
      <c r="R1175">
        <v>156309</v>
      </c>
      <c r="AC1175">
        <v>7531</v>
      </c>
      <c r="AD1175">
        <v>245</v>
      </c>
      <c r="AF1175">
        <v>108286</v>
      </c>
      <c r="AJ1175">
        <v>10823</v>
      </c>
      <c r="AM1175">
        <v>5973</v>
      </c>
      <c r="AS1175">
        <v>544</v>
      </c>
      <c r="AW1175">
        <v>1163</v>
      </c>
      <c r="BC1175">
        <v>147</v>
      </c>
      <c r="BD1175">
        <v>16239</v>
      </c>
      <c r="BH1175">
        <v>4830</v>
      </c>
      <c r="BL1175">
        <v>572</v>
      </c>
      <c r="BN1175">
        <v>2757</v>
      </c>
      <c r="BU1175">
        <v>569</v>
      </c>
      <c r="BV1175">
        <v>400</v>
      </c>
      <c r="BZ1175">
        <v>556</v>
      </c>
      <c r="CB1175">
        <v>696</v>
      </c>
    </row>
    <row r="1176" spans="1:80" x14ac:dyDescent="0.25">
      <c r="A1176" s="14">
        <v>42993</v>
      </c>
      <c r="B1176">
        <v>219708</v>
      </c>
      <c r="C1176">
        <v>39768</v>
      </c>
      <c r="D1176">
        <v>77112</v>
      </c>
      <c r="E1176">
        <v>1675</v>
      </c>
      <c r="F1176">
        <v>4806</v>
      </c>
      <c r="K1176">
        <v>14977</v>
      </c>
      <c r="L1176">
        <v>3824</v>
      </c>
      <c r="M1176">
        <v>1106</v>
      </c>
      <c r="N1176">
        <v>6710</v>
      </c>
      <c r="O1176">
        <v>19969</v>
      </c>
      <c r="P1176">
        <v>998</v>
      </c>
      <c r="Q1176">
        <v>16364</v>
      </c>
      <c r="R1176">
        <v>142596</v>
      </c>
      <c r="V1176">
        <v>1505</v>
      </c>
      <c r="AC1176">
        <v>6618</v>
      </c>
      <c r="AF1176">
        <v>101920</v>
      </c>
      <c r="AG1176">
        <v>1902</v>
      </c>
      <c r="AJ1176">
        <v>10522</v>
      </c>
      <c r="AL1176">
        <v>630</v>
      </c>
      <c r="AM1176">
        <v>6683</v>
      </c>
      <c r="AW1176">
        <v>912</v>
      </c>
      <c r="BC1176">
        <v>494</v>
      </c>
      <c r="BD1176">
        <v>11213</v>
      </c>
      <c r="BH1176">
        <v>1421</v>
      </c>
      <c r="BI1176">
        <v>1037</v>
      </c>
      <c r="BN1176">
        <v>2583</v>
      </c>
      <c r="BY1176">
        <v>1386</v>
      </c>
      <c r="BZ1176">
        <v>453</v>
      </c>
    </row>
    <row r="1177" spans="1:80" x14ac:dyDescent="0.25">
      <c r="A1177" s="14">
        <v>43023</v>
      </c>
      <c r="B1177">
        <v>238109</v>
      </c>
      <c r="C1177">
        <v>45067</v>
      </c>
      <c r="D1177">
        <v>90255</v>
      </c>
      <c r="F1177">
        <v>3836</v>
      </c>
      <c r="H1177">
        <v>1044</v>
      </c>
      <c r="I1177">
        <v>629</v>
      </c>
      <c r="K1177">
        <v>21956</v>
      </c>
      <c r="L1177">
        <v>3505</v>
      </c>
      <c r="M1177">
        <v>5447</v>
      </c>
      <c r="N1177">
        <v>13344</v>
      </c>
      <c r="O1177">
        <v>18041</v>
      </c>
      <c r="P1177">
        <v>1565</v>
      </c>
      <c r="Q1177">
        <v>15823</v>
      </c>
      <c r="R1177">
        <v>147854</v>
      </c>
      <c r="AC1177">
        <v>6707</v>
      </c>
      <c r="AF1177">
        <v>104284</v>
      </c>
      <c r="AG1177">
        <v>1066</v>
      </c>
      <c r="AJ1177">
        <v>7739</v>
      </c>
      <c r="AL1177">
        <v>600</v>
      </c>
      <c r="AM1177">
        <v>5065</v>
      </c>
      <c r="AN1177">
        <v>447</v>
      </c>
      <c r="AR1177">
        <v>991</v>
      </c>
      <c r="AS1177">
        <v>239</v>
      </c>
      <c r="AW1177">
        <v>1333</v>
      </c>
      <c r="AY1177">
        <v>623</v>
      </c>
      <c r="BD1177">
        <v>19105</v>
      </c>
      <c r="BH1177">
        <v>1536</v>
      </c>
      <c r="BI1177">
        <v>1920</v>
      </c>
      <c r="BN1177">
        <v>556</v>
      </c>
      <c r="BY1177">
        <v>708</v>
      </c>
    </row>
    <row r="1178" spans="1:80" x14ac:dyDescent="0.25">
      <c r="A1178" s="14">
        <v>43054</v>
      </c>
      <c r="B1178">
        <v>230230</v>
      </c>
      <c r="C1178">
        <v>45343</v>
      </c>
      <c r="D1178">
        <v>83813</v>
      </c>
      <c r="F1178">
        <v>2070</v>
      </c>
      <c r="G1178">
        <v>523</v>
      </c>
      <c r="K1178">
        <v>18322</v>
      </c>
      <c r="L1178">
        <v>3499</v>
      </c>
      <c r="M1178">
        <v>2150</v>
      </c>
      <c r="N1178">
        <v>13331</v>
      </c>
      <c r="O1178">
        <v>23399</v>
      </c>
      <c r="P1178">
        <v>123</v>
      </c>
      <c r="Q1178">
        <v>15139</v>
      </c>
      <c r="R1178">
        <v>146417</v>
      </c>
      <c r="AC1178">
        <v>4664</v>
      </c>
      <c r="AF1178">
        <v>100901</v>
      </c>
      <c r="AG1178">
        <v>2809</v>
      </c>
      <c r="AJ1178">
        <v>9186</v>
      </c>
      <c r="AM1178">
        <v>5780</v>
      </c>
      <c r="AN1178">
        <v>259</v>
      </c>
      <c r="AR1178">
        <v>129</v>
      </c>
      <c r="AW1178">
        <v>1317</v>
      </c>
      <c r="BD1178">
        <v>24138</v>
      </c>
      <c r="BH1178">
        <v>629</v>
      </c>
      <c r="BI1178">
        <v>372</v>
      </c>
      <c r="BN1178">
        <v>995</v>
      </c>
      <c r="BY1178">
        <v>495</v>
      </c>
    </row>
    <row r="1179" spans="1:80" x14ac:dyDescent="0.25">
      <c r="A1179" s="14">
        <v>43084</v>
      </c>
      <c r="B1179">
        <v>241245</v>
      </c>
      <c r="C1179">
        <v>43445</v>
      </c>
      <c r="D1179">
        <v>81874</v>
      </c>
      <c r="E1179">
        <v>951</v>
      </c>
      <c r="F1179">
        <v>5191</v>
      </c>
      <c r="K1179">
        <v>18755</v>
      </c>
      <c r="L1179">
        <v>2418</v>
      </c>
      <c r="M1179">
        <v>1707</v>
      </c>
      <c r="N1179">
        <v>9184</v>
      </c>
      <c r="O1179">
        <v>21402</v>
      </c>
      <c r="P1179">
        <v>870</v>
      </c>
      <c r="Q1179">
        <v>13544</v>
      </c>
      <c r="R1179">
        <v>159371</v>
      </c>
      <c r="AC1179">
        <v>3797</v>
      </c>
      <c r="AF1179">
        <v>113191</v>
      </c>
      <c r="AG1179">
        <v>1497</v>
      </c>
      <c r="AJ1179">
        <v>9895</v>
      </c>
      <c r="AM1179">
        <v>7852</v>
      </c>
      <c r="AR1179">
        <v>1186</v>
      </c>
      <c r="AW1179">
        <v>1261</v>
      </c>
      <c r="BB1179">
        <v>456</v>
      </c>
      <c r="BD1179">
        <v>22494</v>
      </c>
      <c r="BI1179">
        <v>1636</v>
      </c>
      <c r="BN1179">
        <v>1465</v>
      </c>
      <c r="BU1179">
        <v>269</v>
      </c>
      <c r="BV1179">
        <v>360</v>
      </c>
      <c r="BY1179">
        <v>1656</v>
      </c>
      <c r="BZ1179">
        <v>208</v>
      </c>
    </row>
    <row r="1180" spans="1:80" x14ac:dyDescent="0.25">
      <c r="A1180" s="14">
        <v>43115</v>
      </c>
      <c r="B1180">
        <v>248552</v>
      </c>
      <c r="C1180">
        <v>46651</v>
      </c>
      <c r="D1180">
        <v>83541</v>
      </c>
      <c r="E1180">
        <v>4117</v>
      </c>
      <c r="F1180">
        <v>2210</v>
      </c>
      <c r="K1180">
        <v>21672</v>
      </c>
      <c r="L1180">
        <v>2982</v>
      </c>
      <c r="M1180">
        <v>2201</v>
      </c>
      <c r="N1180">
        <v>10025</v>
      </c>
      <c r="O1180">
        <v>21997</v>
      </c>
      <c r="Q1180">
        <v>13584</v>
      </c>
      <c r="R1180">
        <v>165011</v>
      </c>
      <c r="V1180">
        <v>1050</v>
      </c>
      <c r="AC1180">
        <v>6202</v>
      </c>
      <c r="AE1180">
        <v>329</v>
      </c>
      <c r="AF1180">
        <v>117283</v>
      </c>
      <c r="AG1180">
        <v>2597</v>
      </c>
      <c r="AJ1180">
        <v>14519</v>
      </c>
      <c r="AM1180">
        <v>4753</v>
      </c>
      <c r="AR1180">
        <v>374</v>
      </c>
      <c r="AS1180">
        <v>525</v>
      </c>
      <c r="AW1180">
        <v>1396</v>
      </c>
      <c r="AX1180">
        <v>220</v>
      </c>
      <c r="BD1180">
        <v>18765</v>
      </c>
      <c r="BH1180">
        <v>996</v>
      </c>
      <c r="BY1180">
        <v>755</v>
      </c>
    </row>
    <row r="1181" spans="1:80" x14ac:dyDescent="0.25">
      <c r="A1181" s="14">
        <v>43146</v>
      </c>
      <c r="B1181">
        <v>209942</v>
      </c>
      <c r="C1181">
        <v>39761</v>
      </c>
      <c r="D1181">
        <v>68106</v>
      </c>
      <c r="E1181">
        <v>798</v>
      </c>
      <c r="F1181">
        <v>947</v>
      </c>
      <c r="G1181">
        <v>952</v>
      </c>
      <c r="I1181">
        <v>398</v>
      </c>
      <c r="K1181">
        <v>17275</v>
      </c>
      <c r="L1181">
        <v>4968</v>
      </c>
      <c r="M1181">
        <v>948</v>
      </c>
      <c r="N1181">
        <v>10337</v>
      </c>
      <c r="O1181">
        <v>17518</v>
      </c>
      <c r="Q1181">
        <v>11465</v>
      </c>
      <c r="R1181">
        <v>141836</v>
      </c>
      <c r="T1181">
        <v>1034</v>
      </c>
      <c r="AC1181">
        <v>4349</v>
      </c>
      <c r="AF1181">
        <v>100587</v>
      </c>
      <c r="AG1181">
        <v>470</v>
      </c>
      <c r="AJ1181">
        <v>11930</v>
      </c>
      <c r="AM1181">
        <v>3452</v>
      </c>
      <c r="AW1181">
        <v>1377</v>
      </c>
      <c r="BD1181">
        <v>18297</v>
      </c>
      <c r="BH1181">
        <v>750</v>
      </c>
      <c r="BY1181">
        <v>2090</v>
      </c>
    </row>
    <row r="1182" spans="1:80" x14ac:dyDescent="0.25">
      <c r="A1182" s="14">
        <v>43174</v>
      </c>
      <c r="B1182">
        <v>236216</v>
      </c>
      <c r="C1182">
        <v>49215</v>
      </c>
      <c r="D1182">
        <v>78215</v>
      </c>
      <c r="E1182">
        <v>1591</v>
      </c>
      <c r="F1182">
        <v>173</v>
      </c>
      <c r="H1182">
        <v>2004</v>
      </c>
      <c r="K1182">
        <v>21961</v>
      </c>
      <c r="L1182">
        <v>4051</v>
      </c>
      <c r="M1182">
        <v>2406</v>
      </c>
      <c r="N1182">
        <v>3920</v>
      </c>
      <c r="O1182">
        <v>23203</v>
      </c>
      <c r="Q1182">
        <v>14884</v>
      </c>
      <c r="R1182">
        <v>158001</v>
      </c>
      <c r="T1182">
        <v>2077</v>
      </c>
      <c r="V1182">
        <v>1050</v>
      </c>
      <c r="AC1182">
        <v>1563</v>
      </c>
      <c r="AF1182">
        <v>109619</v>
      </c>
      <c r="AG1182">
        <v>1386</v>
      </c>
      <c r="AJ1182">
        <v>10268</v>
      </c>
      <c r="AM1182">
        <v>4022</v>
      </c>
      <c r="AN1182">
        <v>1749</v>
      </c>
      <c r="AR1182">
        <v>993</v>
      </c>
      <c r="AS1182">
        <v>285</v>
      </c>
      <c r="AW1182">
        <v>1205</v>
      </c>
      <c r="BB1182">
        <v>288</v>
      </c>
      <c r="BD1182">
        <v>21676</v>
      </c>
      <c r="BH1182">
        <v>1771</v>
      </c>
      <c r="BN1182">
        <v>1755</v>
      </c>
      <c r="BV1182">
        <v>499</v>
      </c>
      <c r="BY1182">
        <v>1319</v>
      </c>
      <c r="BZ1182">
        <v>498</v>
      </c>
    </row>
    <row r="1183" spans="1:80" x14ac:dyDescent="0.25">
      <c r="A1183" s="14">
        <v>43205</v>
      </c>
      <c r="B1183">
        <v>247608</v>
      </c>
      <c r="C1183">
        <v>54659</v>
      </c>
      <c r="D1183">
        <v>97060</v>
      </c>
      <c r="E1183">
        <v>2707</v>
      </c>
      <c r="F1183">
        <v>4753</v>
      </c>
      <c r="H1183">
        <v>994</v>
      </c>
      <c r="K1183">
        <v>24886</v>
      </c>
      <c r="L1183">
        <v>3201</v>
      </c>
      <c r="M1183">
        <v>2623</v>
      </c>
      <c r="N1183">
        <v>7753</v>
      </c>
      <c r="O1183">
        <v>26572</v>
      </c>
      <c r="Q1183">
        <v>16834</v>
      </c>
      <c r="R1183">
        <v>150548</v>
      </c>
      <c r="T1183">
        <v>301</v>
      </c>
      <c r="Z1183">
        <v>64</v>
      </c>
      <c r="AC1183">
        <v>4471</v>
      </c>
      <c r="AE1183">
        <v>813</v>
      </c>
      <c r="AF1183">
        <v>112208</v>
      </c>
      <c r="AJ1183">
        <v>7106</v>
      </c>
      <c r="AL1183">
        <v>380</v>
      </c>
      <c r="AM1183">
        <v>6737</v>
      </c>
      <c r="AN1183">
        <v>999</v>
      </c>
      <c r="AS1183">
        <v>281</v>
      </c>
      <c r="AW1183">
        <v>1088</v>
      </c>
      <c r="BD1183">
        <v>16781</v>
      </c>
      <c r="BH1183">
        <v>2034</v>
      </c>
      <c r="BN1183">
        <v>894</v>
      </c>
      <c r="BY1183">
        <v>2838</v>
      </c>
      <c r="BZ1183">
        <v>290</v>
      </c>
    </row>
    <row r="1184" spans="1:80" x14ac:dyDescent="0.25">
      <c r="A1184" s="14">
        <v>43235</v>
      </c>
      <c r="B1184">
        <v>242857</v>
      </c>
      <c r="C1184">
        <v>46565</v>
      </c>
      <c r="D1184">
        <v>76463</v>
      </c>
      <c r="E1184">
        <v>609</v>
      </c>
      <c r="F1184">
        <v>3365</v>
      </c>
      <c r="G1184">
        <v>546</v>
      </c>
      <c r="H1184">
        <v>649</v>
      </c>
      <c r="I1184">
        <v>945</v>
      </c>
      <c r="K1184">
        <v>18057</v>
      </c>
      <c r="L1184">
        <v>1469</v>
      </c>
      <c r="M1184">
        <v>1248</v>
      </c>
      <c r="N1184">
        <v>2896</v>
      </c>
      <c r="O1184">
        <v>27039</v>
      </c>
      <c r="Q1184">
        <v>15179</v>
      </c>
      <c r="R1184">
        <v>166394</v>
      </c>
      <c r="T1184">
        <v>1005</v>
      </c>
      <c r="V1184">
        <v>1049</v>
      </c>
      <c r="Z1184">
        <v>66</v>
      </c>
      <c r="AC1184">
        <v>3164</v>
      </c>
      <c r="AF1184">
        <v>120342</v>
      </c>
      <c r="AJ1184">
        <v>13016</v>
      </c>
      <c r="AM1184">
        <v>5007</v>
      </c>
      <c r="AN1184">
        <v>467</v>
      </c>
      <c r="AR1184">
        <v>335</v>
      </c>
      <c r="AW1184">
        <v>1124</v>
      </c>
      <c r="AX1184">
        <v>218</v>
      </c>
      <c r="AZ1184">
        <v>1053</v>
      </c>
      <c r="BD1184">
        <v>16654</v>
      </c>
      <c r="BH1184">
        <v>749</v>
      </c>
      <c r="BN1184">
        <v>4024</v>
      </c>
      <c r="BU1184">
        <v>260</v>
      </c>
      <c r="BV1184">
        <v>360</v>
      </c>
      <c r="BY1184">
        <v>1962</v>
      </c>
    </row>
    <row r="1185" spans="1:77" x14ac:dyDescent="0.25">
      <c r="A1185" s="14">
        <v>43266</v>
      </c>
      <c r="B1185">
        <v>254623</v>
      </c>
      <c r="C1185">
        <v>41501</v>
      </c>
      <c r="D1185">
        <v>81928</v>
      </c>
      <c r="E1185">
        <v>1597</v>
      </c>
      <c r="F1185">
        <v>5777</v>
      </c>
      <c r="G1185">
        <v>331</v>
      </c>
      <c r="H1185">
        <v>949</v>
      </c>
      <c r="K1185">
        <v>12632</v>
      </c>
      <c r="L1185">
        <v>2761</v>
      </c>
      <c r="M1185">
        <v>2251</v>
      </c>
      <c r="N1185">
        <v>7775</v>
      </c>
      <c r="O1185">
        <v>25062</v>
      </c>
      <c r="P1185">
        <v>1046</v>
      </c>
      <c r="Q1185">
        <v>16570</v>
      </c>
      <c r="R1185">
        <v>172695</v>
      </c>
      <c r="V1185">
        <v>1383</v>
      </c>
      <c r="AC1185">
        <v>7447</v>
      </c>
      <c r="AE1185">
        <v>2</v>
      </c>
      <c r="AF1185">
        <v>119777</v>
      </c>
      <c r="AG1185">
        <v>952</v>
      </c>
      <c r="AJ1185">
        <v>6932</v>
      </c>
      <c r="AL1185">
        <v>450</v>
      </c>
      <c r="AM1185">
        <v>5177</v>
      </c>
      <c r="AN1185">
        <v>857</v>
      </c>
      <c r="AR1185">
        <v>323</v>
      </c>
      <c r="AS1185">
        <v>281</v>
      </c>
      <c r="AW1185">
        <v>1970</v>
      </c>
      <c r="AZ1185">
        <v>1081</v>
      </c>
      <c r="BD1185">
        <v>24995</v>
      </c>
      <c r="BH1185">
        <v>1234</v>
      </c>
      <c r="BN1185">
        <v>3578</v>
      </c>
      <c r="BY1185">
        <v>1433</v>
      </c>
    </row>
    <row r="1186" spans="1:77" x14ac:dyDescent="0.25">
      <c r="A1186" s="14">
        <v>43296</v>
      </c>
      <c r="B1186">
        <v>246014</v>
      </c>
      <c r="C1186">
        <v>44109</v>
      </c>
      <c r="D1186">
        <v>82757</v>
      </c>
      <c r="E1186">
        <v>4895</v>
      </c>
      <c r="F1186">
        <v>5526</v>
      </c>
      <c r="G1186">
        <v>946</v>
      </c>
      <c r="I1186">
        <v>452</v>
      </c>
      <c r="K1186">
        <v>15028</v>
      </c>
      <c r="L1186">
        <v>1938</v>
      </c>
      <c r="M1186">
        <v>1353</v>
      </c>
      <c r="N1186">
        <v>904</v>
      </c>
      <c r="O1186">
        <v>27143</v>
      </c>
      <c r="Q1186">
        <v>15659</v>
      </c>
      <c r="R1186">
        <v>163257</v>
      </c>
      <c r="U1186">
        <v>529</v>
      </c>
      <c r="V1186">
        <v>351</v>
      </c>
      <c r="AC1186">
        <v>4873</v>
      </c>
      <c r="AF1186">
        <v>110812</v>
      </c>
      <c r="AJ1186">
        <v>9160</v>
      </c>
      <c r="AM1186">
        <v>8913</v>
      </c>
      <c r="AN1186">
        <v>2449</v>
      </c>
      <c r="AR1186">
        <v>951</v>
      </c>
      <c r="AS1186">
        <v>280</v>
      </c>
      <c r="AW1186">
        <v>1383</v>
      </c>
      <c r="AZ1186">
        <v>3861</v>
      </c>
      <c r="BD1186">
        <v>20502</v>
      </c>
      <c r="BH1186">
        <v>2736</v>
      </c>
      <c r="BN1186">
        <v>3320</v>
      </c>
      <c r="BQ1186">
        <v>209</v>
      </c>
      <c r="BV1186">
        <v>360</v>
      </c>
      <c r="BY1186">
        <v>1481</v>
      </c>
    </row>
    <row r="1187" spans="1:77" x14ac:dyDescent="0.25">
      <c r="A1187" s="14">
        <v>43327</v>
      </c>
      <c r="B1187">
        <v>247656</v>
      </c>
      <c r="C1187">
        <v>46727</v>
      </c>
      <c r="D1187">
        <v>79071</v>
      </c>
      <c r="E1187">
        <v>3865</v>
      </c>
      <c r="F1187">
        <v>4536</v>
      </c>
      <c r="G1187">
        <v>951</v>
      </c>
      <c r="H1187">
        <v>645</v>
      </c>
      <c r="K1187">
        <v>13018</v>
      </c>
      <c r="L1187">
        <v>2565</v>
      </c>
      <c r="M1187">
        <v>599</v>
      </c>
      <c r="N1187">
        <v>1746</v>
      </c>
      <c r="O1187">
        <v>31144</v>
      </c>
      <c r="Q1187">
        <v>14315</v>
      </c>
      <c r="R1187">
        <v>168585</v>
      </c>
      <c r="T1187">
        <v>854</v>
      </c>
      <c r="AC1187">
        <v>5901</v>
      </c>
      <c r="AD1187">
        <v>2027</v>
      </c>
      <c r="AF1187">
        <v>114049</v>
      </c>
      <c r="AJ1187">
        <v>8813</v>
      </c>
      <c r="AM1187">
        <v>5687</v>
      </c>
      <c r="AN1187">
        <v>952</v>
      </c>
      <c r="AR1187">
        <v>993</v>
      </c>
      <c r="AW1187">
        <v>1771</v>
      </c>
      <c r="AY1187">
        <v>648</v>
      </c>
      <c r="BB1187">
        <v>300</v>
      </c>
      <c r="BD1187">
        <v>27731</v>
      </c>
      <c r="BN1187">
        <v>2780</v>
      </c>
      <c r="BW1187">
        <v>606</v>
      </c>
      <c r="BY1187">
        <v>1160</v>
      </c>
    </row>
    <row r="1188" spans="1:77" x14ac:dyDescent="0.25">
      <c r="A1188" s="14">
        <v>43358</v>
      </c>
      <c r="B1188">
        <v>227795</v>
      </c>
      <c r="C1188">
        <v>45553</v>
      </c>
      <c r="D1188">
        <v>80183</v>
      </c>
      <c r="E1188">
        <v>2477</v>
      </c>
      <c r="F1188">
        <v>2193</v>
      </c>
      <c r="H1188">
        <v>649</v>
      </c>
      <c r="K1188">
        <v>14196</v>
      </c>
      <c r="L1188">
        <v>977</v>
      </c>
      <c r="M1188">
        <v>1827</v>
      </c>
      <c r="N1188">
        <v>2822</v>
      </c>
      <c r="O1188">
        <v>29431</v>
      </c>
      <c r="P1188">
        <v>949</v>
      </c>
      <c r="Q1188">
        <v>19514</v>
      </c>
      <c r="R1188">
        <v>147612</v>
      </c>
      <c r="AB1188">
        <v>124</v>
      </c>
      <c r="AC1188">
        <v>514</v>
      </c>
      <c r="AD1188">
        <v>2162</v>
      </c>
      <c r="AF1188">
        <v>104490</v>
      </c>
      <c r="AG1188">
        <v>950</v>
      </c>
      <c r="AJ1188">
        <v>5600</v>
      </c>
      <c r="AM1188">
        <v>5148</v>
      </c>
      <c r="AS1188">
        <v>288</v>
      </c>
      <c r="AW1188">
        <v>1340</v>
      </c>
      <c r="AY1188">
        <v>400</v>
      </c>
      <c r="AZ1188">
        <v>1064</v>
      </c>
      <c r="BD1188">
        <v>21563</v>
      </c>
      <c r="BH1188">
        <v>1499</v>
      </c>
      <c r="BL1188">
        <v>262</v>
      </c>
      <c r="BN1188">
        <v>3678</v>
      </c>
      <c r="BV1188">
        <v>360</v>
      </c>
      <c r="BY1188">
        <v>3318</v>
      </c>
    </row>
    <row r="1189" spans="1:77" x14ac:dyDescent="0.25">
      <c r="A1189" s="14">
        <v>43388</v>
      </c>
      <c r="B1189">
        <v>227975</v>
      </c>
      <c r="C1189">
        <v>44105</v>
      </c>
      <c r="D1189">
        <v>74739</v>
      </c>
      <c r="E1189">
        <v>2360</v>
      </c>
      <c r="F1189">
        <v>2681</v>
      </c>
      <c r="K1189">
        <v>11675</v>
      </c>
      <c r="M1189">
        <v>1002</v>
      </c>
      <c r="N1189">
        <v>5466</v>
      </c>
      <c r="O1189">
        <v>32430</v>
      </c>
      <c r="Q1189">
        <v>15682</v>
      </c>
      <c r="R1189">
        <v>153236</v>
      </c>
      <c r="T1189">
        <v>601</v>
      </c>
      <c r="X1189">
        <v>50</v>
      </c>
      <c r="Z1189">
        <v>68</v>
      </c>
      <c r="AB1189">
        <v>194</v>
      </c>
      <c r="AC1189">
        <v>5246</v>
      </c>
      <c r="AD1189">
        <v>328</v>
      </c>
      <c r="AF1189">
        <v>113858</v>
      </c>
      <c r="AG1189">
        <v>955</v>
      </c>
      <c r="AJ1189">
        <v>5963</v>
      </c>
      <c r="AL1189">
        <v>606</v>
      </c>
      <c r="AM1189">
        <v>3443</v>
      </c>
      <c r="AW1189">
        <v>688</v>
      </c>
      <c r="AZ1189">
        <v>577</v>
      </c>
      <c r="BD1189">
        <v>20806</v>
      </c>
      <c r="BH1189">
        <v>1655</v>
      </c>
      <c r="BN1189">
        <v>1036</v>
      </c>
      <c r="BY1189">
        <v>605</v>
      </c>
    </row>
    <row r="1190" spans="1:77" x14ac:dyDescent="0.25">
      <c r="A1190" s="14">
        <v>43419</v>
      </c>
      <c r="B1190">
        <v>226251</v>
      </c>
      <c r="C1190">
        <v>44752</v>
      </c>
      <c r="D1190">
        <v>73048</v>
      </c>
      <c r="E1190">
        <v>1029</v>
      </c>
      <c r="F1190">
        <v>833</v>
      </c>
      <c r="K1190">
        <v>11767</v>
      </c>
      <c r="L1190">
        <v>3027</v>
      </c>
      <c r="N1190">
        <v>5236</v>
      </c>
      <c r="O1190">
        <v>29958</v>
      </c>
      <c r="Q1190">
        <v>15332</v>
      </c>
      <c r="R1190">
        <v>153203</v>
      </c>
      <c r="T1190">
        <v>988</v>
      </c>
      <c r="AC1190">
        <v>1710</v>
      </c>
      <c r="AD1190">
        <v>961</v>
      </c>
      <c r="AF1190">
        <v>116096</v>
      </c>
      <c r="AJ1190">
        <v>6459</v>
      </c>
      <c r="AL1190">
        <v>1000</v>
      </c>
      <c r="AM1190">
        <v>5866</v>
      </c>
      <c r="AS1190">
        <v>281</v>
      </c>
      <c r="AW1190">
        <v>1189</v>
      </c>
      <c r="AZ1190">
        <v>466</v>
      </c>
      <c r="BD1190">
        <v>17062</v>
      </c>
      <c r="BH1190">
        <v>3348</v>
      </c>
      <c r="BN1190">
        <v>1484</v>
      </c>
      <c r="BY1190">
        <v>2159</v>
      </c>
    </row>
    <row r="1191" spans="1:77" x14ac:dyDescent="0.25">
      <c r="A1191" s="14">
        <v>43449</v>
      </c>
      <c r="B1191">
        <v>220002</v>
      </c>
      <c r="C1191">
        <v>33587</v>
      </c>
      <c r="D1191">
        <v>67672</v>
      </c>
      <c r="E1191">
        <v>2690</v>
      </c>
      <c r="H1191">
        <v>991</v>
      </c>
      <c r="K1191">
        <v>6983</v>
      </c>
      <c r="L1191">
        <v>502</v>
      </c>
      <c r="M1191">
        <v>3758</v>
      </c>
      <c r="N1191">
        <v>5177</v>
      </c>
      <c r="O1191">
        <v>26102</v>
      </c>
      <c r="Q1191">
        <v>15515</v>
      </c>
      <c r="R1191">
        <v>152330</v>
      </c>
      <c r="T1191">
        <v>1459</v>
      </c>
      <c r="AC1191">
        <v>496</v>
      </c>
      <c r="AF1191">
        <v>114086</v>
      </c>
      <c r="AJ1191">
        <v>7880</v>
      </c>
      <c r="AM1191">
        <v>5954</v>
      </c>
      <c r="AN1191">
        <v>516</v>
      </c>
      <c r="AS1191">
        <v>280</v>
      </c>
      <c r="BD1191">
        <v>17941</v>
      </c>
      <c r="BH1191">
        <v>2735</v>
      </c>
      <c r="BN1191">
        <v>4156</v>
      </c>
      <c r="BV1191">
        <v>1127</v>
      </c>
      <c r="BY1191">
        <v>1654</v>
      </c>
    </row>
    <row r="1192" spans="1:77" x14ac:dyDescent="0.25">
      <c r="A1192" s="14">
        <v>43480</v>
      </c>
      <c r="B1192">
        <v>234307</v>
      </c>
      <c r="C1192">
        <v>35876</v>
      </c>
      <c r="D1192">
        <v>70498</v>
      </c>
      <c r="E1192">
        <v>636</v>
      </c>
      <c r="F1192">
        <v>248</v>
      </c>
      <c r="G1192">
        <v>1801</v>
      </c>
      <c r="H1192">
        <v>653</v>
      </c>
      <c r="K1192">
        <v>13274</v>
      </c>
      <c r="L1192">
        <v>563</v>
      </c>
      <c r="M1192">
        <v>1645</v>
      </c>
      <c r="N1192">
        <v>4866</v>
      </c>
      <c r="O1192">
        <v>22039</v>
      </c>
      <c r="Q1192">
        <v>17403</v>
      </c>
      <c r="R1192">
        <v>163809</v>
      </c>
      <c r="T1192">
        <v>2033</v>
      </c>
      <c r="Z1192">
        <v>68</v>
      </c>
      <c r="AC1192">
        <v>2010</v>
      </c>
      <c r="AF1192">
        <v>123214</v>
      </c>
      <c r="AG1192">
        <v>477</v>
      </c>
      <c r="AJ1192">
        <v>10976</v>
      </c>
      <c r="AM1192">
        <v>7370</v>
      </c>
      <c r="AN1192">
        <v>248</v>
      </c>
      <c r="AR1192">
        <v>682</v>
      </c>
      <c r="BD1192">
        <v>16937</v>
      </c>
      <c r="BH1192">
        <v>1299</v>
      </c>
      <c r="BN1192">
        <v>3989</v>
      </c>
      <c r="BV1192">
        <v>846</v>
      </c>
      <c r="BY1192">
        <v>1030</v>
      </c>
    </row>
    <row r="1193" spans="1:77" x14ac:dyDescent="0.25">
      <c r="A1193" s="14">
        <v>43511</v>
      </c>
      <c r="B1193">
        <v>186757</v>
      </c>
      <c r="C1193">
        <v>30941</v>
      </c>
      <c r="D1193">
        <v>44911</v>
      </c>
      <c r="E1193">
        <v>1041</v>
      </c>
      <c r="H1193">
        <v>306</v>
      </c>
      <c r="K1193">
        <v>11828</v>
      </c>
      <c r="L1193">
        <v>2959</v>
      </c>
      <c r="M1193">
        <v>1000</v>
      </c>
      <c r="N1193">
        <v>539</v>
      </c>
      <c r="O1193">
        <v>16154</v>
      </c>
      <c r="Q1193">
        <v>6772</v>
      </c>
      <c r="R1193">
        <v>141846</v>
      </c>
      <c r="T1193">
        <v>523</v>
      </c>
      <c r="AC1193">
        <v>1487</v>
      </c>
      <c r="AD1193">
        <v>417</v>
      </c>
      <c r="AF1193">
        <v>102751</v>
      </c>
      <c r="AG1193">
        <v>472</v>
      </c>
      <c r="AJ1193">
        <v>9647</v>
      </c>
      <c r="AM1193">
        <v>4312</v>
      </c>
      <c r="AN1193">
        <v>200</v>
      </c>
      <c r="AR1193">
        <v>981</v>
      </c>
      <c r="AS1193">
        <v>272</v>
      </c>
      <c r="AZ1193">
        <v>1306</v>
      </c>
      <c r="BD1193">
        <v>18666</v>
      </c>
      <c r="BH1193">
        <v>989</v>
      </c>
      <c r="BN1193">
        <v>2406</v>
      </c>
      <c r="BQ1193">
        <v>601</v>
      </c>
      <c r="BV1193">
        <v>1128</v>
      </c>
    </row>
    <row r="1194" spans="1:77" x14ac:dyDescent="0.25">
      <c r="A1194" s="14">
        <v>43539</v>
      </c>
      <c r="B1194">
        <v>210276</v>
      </c>
      <c r="C1194">
        <v>32387</v>
      </c>
      <c r="D1194">
        <v>45972</v>
      </c>
      <c r="E1194">
        <v>1041</v>
      </c>
      <c r="F1194">
        <v>324</v>
      </c>
      <c r="G1194">
        <v>1934</v>
      </c>
      <c r="K1194">
        <v>8538</v>
      </c>
      <c r="L1194">
        <v>4012</v>
      </c>
      <c r="M1194">
        <v>785</v>
      </c>
      <c r="N1194">
        <v>4194</v>
      </c>
      <c r="O1194">
        <v>19837</v>
      </c>
      <c r="Q1194">
        <v>1454</v>
      </c>
      <c r="R1194">
        <v>164304</v>
      </c>
      <c r="T1194">
        <v>747</v>
      </c>
      <c r="AC1194">
        <v>2716</v>
      </c>
      <c r="AD1194">
        <v>1022</v>
      </c>
      <c r="AF1194">
        <v>115733</v>
      </c>
      <c r="AJ1194">
        <v>12116</v>
      </c>
      <c r="AL1194">
        <v>723</v>
      </c>
      <c r="AM1194">
        <v>3853</v>
      </c>
      <c r="AN1194">
        <v>699</v>
      </c>
      <c r="AR1194">
        <v>378</v>
      </c>
      <c r="AS1194">
        <v>271</v>
      </c>
      <c r="AZ1194">
        <v>1498</v>
      </c>
      <c r="BD1194">
        <v>20390</v>
      </c>
      <c r="BH1194">
        <v>1669</v>
      </c>
      <c r="BN1194">
        <v>2917</v>
      </c>
      <c r="BV1194">
        <v>1895</v>
      </c>
      <c r="BY1194">
        <v>1530</v>
      </c>
    </row>
    <row r="1195" spans="1:77" x14ac:dyDescent="0.25">
      <c r="A1195" s="14">
        <v>43570</v>
      </c>
      <c r="B1195">
        <v>209958</v>
      </c>
      <c r="C1195">
        <v>26818</v>
      </c>
      <c r="D1195">
        <v>42351</v>
      </c>
      <c r="E1195">
        <v>1047</v>
      </c>
      <c r="F1195">
        <v>951</v>
      </c>
      <c r="K1195">
        <v>7947</v>
      </c>
      <c r="L1195">
        <v>1816</v>
      </c>
      <c r="M1195">
        <v>2339</v>
      </c>
      <c r="N1195">
        <v>3917</v>
      </c>
      <c r="O1195">
        <v>17055</v>
      </c>
      <c r="Q1195">
        <v>3429</v>
      </c>
      <c r="R1195">
        <v>167607</v>
      </c>
      <c r="T1195">
        <v>1031</v>
      </c>
      <c r="AC1195">
        <v>2454</v>
      </c>
      <c r="AE1195">
        <v>658</v>
      </c>
      <c r="AF1195">
        <v>115642</v>
      </c>
      <c r="AJ1195">
        <v>11568</v>
      </c>
      <c r="AL1195">
        <v>771</v>
      </c>
      <c r="AM1195">
        <v>3850</v>
      </c>
      <c r="AN1195">
        <v>461</v>
      </c>
      <c r="AR1195">
        <v>944</v>
      </c>
      <c r="AZ1195">
        <v>3319</v>
      </c>
      <c r="BD1195">
        <v>19547</v>
      </c>
      <c r="BH1195">
        <v>1458</v>
      </c>
      <c r="BN1195">
        <v>5464</v>
      </c>
      <c r="BV1195">
        <v>1001</v>
      </c>
      <c r="BY1195">
        <v>3289</v>
      </c>
    </row>
    <row r="1196" spans="1:77" x14ac:dyDescent="0.25">
      <c r="A1196" s="14">
        <v>43600</v>
      </c>
      <c r="B1196">
        <v>221769</v>
      </c>
      <c r="C1196">
        <v>27108</v>
      </c>
      <c r="D1196">
        <v>48172</v>
      </c>
      <c r="E1196">
        <v>1650</v>
      </c>
      <c r="F1196">
        <v>1433</v>
      </c>
      <c r="G1196">
        <v>905</v>
      </c>
      <c r="H1196">
        <v>663</v>
      </c>
      <c r="K1196">
        <v>11340</v>
      </c>
      <c r="L1196">
        <v>1753</v>
      </c>
      <c r="M1196">
        <v>3033</v>
      </c>
      <c r="N1196">
        <v>7518</v>
      </c>
      <c r="O1196">
        <v>14015</v>
      </c>
      <c r="Q1196">
        <v>343</v>
      </c>
      <c r="R1196">
        <v>173597</v>
      </c>
      <c r="T1196">
        <v>1042</v>
      </c>
      <c r="AC1196">
        <v>6610</v>
      </c>
      <c r="AD1196">
        <v>595</v>
      </c>
      <c r="AF1196">
        <v>117216</v>
      </c>
      <c r="AJ1196">
        <v>12748</v>
      </c>
      <c r="AL1196">
        <v>1315</v>
      </c>
      <c r="AM1196">
        <v>5519</v>
      </c>
      <c r="AN1196">
        <v>456</v>
      </c>
      <c r="AS1196">
        <v>283</v>
      </c>
      <c r="BD1196">
        <v>18856</v>
      </c>
      <c r="BE1196">
        <v>486</v>
      </c>
      <c r="BH1196">
        <v>2589</v>
      </c>
      <c r="BN1196">
        <v>5881</v>
      </c>
      <c r="BR1196">
        <v>194</v>
      </c>
      <c r="BV1196">
        <v>1021</v>
      </c>
      <c r="BY1196">
        <v>4305</v>
      </c>
    </row>
    <row r="1197" spans="1:77" x14ac:dyDescent="0.25">
      <c r="A1197" s="14">
        <v>43631</v>
      </c>
      <c r="B1197">
        <v>214563</v>
      </c>
      <c r="C1197">
        <v>28284</v>
      </c>
      <c r="D1197">
        <v>46767</v>
      </c>
      <c r="E1197">
        <v>998</v>
      </c>
      <c r="F1197">
        <v>3363</v>
      </c>
      <c r="H1197">
        <v>496</v>
      </c>
      <c r="K1197">
        <v>10653</v>
      </c>
      <c r="L1197">
        <v>770</v>
      </c>
      <c r="M1197">
        <v>1649</v>
      </c>
      <c r="N1197">
        <v>7544</v>
      </c>
      <c r="O1197">
        <v>16861</v>
      </c>
      <c r="R1197">
        <v>167796</v>
      </c>
      <c r="T1197">
        <v>299</v>
      </c>
      <c r="Z1197">
        <v>68</v>
      </c>
      <c r="AC1197">
        <v>3902</v>
      </c>
      <c r="AD1197">
        <v>900</v>
      </c>
      <c r="AE1197">
        <v>681</v>
      </c>
      <c r="AF1197">
        <v>115147</v>
      </c>
      <c r="AG1197">
        <v>476</v>
      </c>
      <c r="AJ1197">
        <v>10168</v>
      </c>
      <c r="AL1197">
        <v>1033</v>
      </c>
      <c r="AM1197">
        <v>4433</v>
      </c>
      <c r="AN1197">
        <v>1782</v>
      </c>
      <c r="AR1197">
        <v>2440</v>
      </c>
      <c r="AS1197">
        <v>281</v>
      </c>
      <c r="AZ1197">
        <v>24</v>
      </c>
      <c r="BD1197">
        <v>16355</v>
      </c>
      <c r="BH1197">
        <v>4527</v>
      </c>
      <c r="BN1197">
        <v>5779</v>
      </c>
      <c r="BQ1197">
        <v>603</v>
      </c>
      <c r="BV1197">
        <v>1495</v>
      </c>
      <c r="BY1197">
        <v>1836</v>
      </c>
    </row>
    <row r="1198" spans="1:77" x14ac:dyDescent="0.25">
      <c r="A1198" s="14">
        <v>43661</v>
      </c>
      <c r="B1198">
        <v>215083</v>
      </c>
      <c r="C1198">
        <v>23691</v>
      </c>
      <c r="D1198">
        <v>37437</v>
      </c>
      <c r="G1198">
        <v>897</v>
      </c>
      <c r="H1198">
        <v>505</v>
      </c>
      <c r="K1198">
        <v>10843</v>
      </c>
      <c r="L1198">
        <v>614</v>
      </c>
      <c r="M1198">
        <v>1000</v>
      </c>
      <c r="N1198">
        <v>5710</v>
      </c>
      <c r="O1198">
        <v>12234</v>
      </c>
      <c r="R1198">
        <v>177646</v>
      </c>
      <c r="T1198">
        <v>2453</v>
      </c>
      <c r="AC1198">
        <v>7249</v>
      </c>
      <c r="AD1198">
        <v>988</v>
      </c>
      <c r="AF1198">
        <v>128152</v>
      </c>
      <c r="AG1198">
        <v>476</v>
      </c>
      <c r="AJ1198">
        <v>9191</v>
      </c>
      <c r="AM1198">
        <v>5634</v>
      </c>
      <c r="AR1198">
        <v>449</v>
      </c>
      <c r="AZ1198">
        <v>2073</v>
      </c>
      <c r="BD1198">
        <v>19720</v>
      </c>
      <c r="BH1198">
        <v>199</v>
      </c>
      <c r="BN1198">
        <v>1660</v>
      </c>
      <c r="BV1198">
        <v>2095</v>
      </c>
      <c r="BY1198">
        <v>2941</v>
      </c>
    </row>
    <row r="1199" spans="1:77" x14ac:dyDescent="0.25">
      <c r="A1199" s="14">
        <v>43692</v>
      </c>
      <c r="B1199">
        <v>215273</v>
      </c>
      <c r="C1199">
        <v>22065</v>
      </c>
      <c r="D1199">
        <v>46531</v>
      </c>
      <c r="F1199">
        <v>1242</v>
      </c>
      <c r="K1199">
        <v>7712</v>
      </c>
      <c r="L1199">
        <v>1424</v>
      </c>
      <c r="M1199">
        <v>2053</v>
      </c>
      <c r="N1199">
        <v>11779</v>
      </c>
      <c r="O1199">
        <v>12929</v>
      </c>
      <c r="R1199">
        <v>168742</v>
      </c>
      <c r="T1199">
        <v>1596</v>
      </c>
      <c r="AC1199">
        <v>2870</v>
      </c>
      <c r="AD1199">
        <v>958</v>
      </c>
      <c r="AF1199">
        <v>117579</v>
      </c>
      <c r="AJ1199">
        <v>10021</v>
      </c>
      <c r="AL1199">
        <v>569</v>
      </c>
      <c r="AM1199">
        <v>9392</v>
      </c>
      <c r="AN1199">
        <v>523</v>
      </c>
      <c r="AR1199">
        <v>2051</v>
      </c>
      <c r="AS1199">
        <v>816</v>
      </c>
      <c r="AZ1199">
        <v>623</v>
      </c>
      <c r="BD1199">
        <v>21961</v>
      </c>
      <c r="BH1199">
        <v>835</v>
      </c>
      <c r="BN1199">
        <v>5334</v>
      </c>
      <c r="BV1199">
        <v>998</v>
      </c>
      <c r="BY1199">
        <v>2008</v>
      </c>
    </row>
    <row r="1200" spans="1:77" x14ac:dyDescent="0.25">
      <c r="A1200" s="14">
        <v>43723</v>
      </c>
      <c r="B1200">
        <v>194485</v>
      </c>
      <c r="C1200">
        <v>26752</v>
      </c>
      <c r="D1200">
        <v>43071</v>
      </c>
      <c r="F1200">
        <v>1729</v>
      </c>
      <c r="K1200">
        <v>11999</v>
      </c>
      <c r="M1200">
        <v>2072</v>
      </c>
      <c r="N1200">
        <v>6923</v>
      </c>
      <c r="O1200">
        <v>13727</v>
      </c>
      <c r="P1200">
        <v>1026</v>
      </c>
      <c r="R1200">
        <v>151414</v>
      </c>
      <c r="AC1200">
        <v>2460</v>
      </c>
      <c r="AD1200">
        <v>2026</v>
      </c>
      <c r="AF1200">
        <v>111063</v>
      </c>
      <c r="AJ1200">
        <v>7309</v>
      </c>
      <c r="AM1200">
        <v>5595</v>
      </c>
      <c r="AN1200">
        <v>11</v>
      </c>
      <c r="AR1200">
        <v>948</v>
      </c>
      <c r="AZ1200">
        <v>2163</v>
      </c>
      <c r="BD1200">
        <v>15689</v>
      </c>
      <c r="BH1200">
        <v>2271</v>
      </c>
      <c r="BN1200">
        <v>3385</v>
      </c>
      <c r="BV1200">
        <v>1050</v>
      </c>
      <c r="BY1200">
        <v>3039</v>
      </c>
    </row>
    <row r="1201" spans="1:78" x14ac:dyDescent="0.25">
      <c r="A1201" s="14">
        <v>43753</v>
      </c>
      <c r="B1201">
        <v>193493</v>
      </c>
      <c r="C1201">
        <v>20815</v>
      </c>
      <c r="D1201">
        <v>37142</v>
      </c>
      <c r="F1201">
        <v>1670</v>
      </c>
      <c r="H1201">
        <v>663</v>
      </c>
      <c r="K1201">
        <v>7822</v>
      </c>
      <c r="M1201">
        <v>2669</v>
      </c>
      <c r="N1201">
        <v>3884</v>
      </c>
      <c r="O1201">
        <v>12993</v>
      </c>
      <c r="R1201">
        <v>156351</v>
      </c>
      <c r="T1201">
        <v>1355</v>
      </c>
      <c r="AC1201">
        <v>7005</v>
      </c>
      <c r="AD1201">
        <v>971</v>
      </c>
      <c r="AE1201">
        <v>527</v>
      </c>
      <c r="AF1201">
        <v>116574</v>
      </c>
      <c r="AJ1201">
        <v>6233</v>
      </c>
      <c r="AM1201">
        <v>7441</v>
      </c>
      <c r="AS1201">
        <v>281</v>
      </c>
      <c r="BD1201">
        <v>15111</v>
      </c>
      <c r="BH1201">
        <v>279</v>
      </c>
      <c r="BL1201">
        <v>209</v>
      </c>
      <c r="BN1201">
        <v>4792</v>
      </c>
      <c r="BV1201">
        <v>2130</v>
      </c>
      <c r="BY1201">
        <v>884</v>
      </c>
    </row>
    <row r="1202" spans="1:78" x14ac:dyDescent="0.25">
      <c r="A1202" s="14">
        <v>43784</v>
      </c>
      <c r="B1202">
        <v>174531</v>
      </c>
      <c r="C1202">
        <v>18868</v>
      </c>
      <c r="D1202">
        <v>37053</v>
      </c>
      <c r="E1202">
        <v>455</v>
      </c>
      <c r="F1202">
        <v>759</v>
      </c>
      <c r="K1202">
        <v>7071</v>
      </c>
      <c r="L1202">
        <v>1232</v>
      </c>
      <c r="M1202">
        <v>2685</v>
      </c>
      <c r="N1202">
        <v>6330</v>
      </c>
      <c r="O1202">
        <v>10565</v>
      </c>
      <c r="R1202">
        <v>137478</v>
      </c>
      <c r="AC1202">
        <v>2181</v>
      </c>
      <c r="AD1202">
        <v>999</v>
      </c>
      <c r="AE1202">
        <v>947</v>
      </c>
      <c r="AF1202">
        <v>100818</v>
      </c>
      <c r="AJ1202">
        <v>7017</v>
      </c>
      <c r="AM1202">
        <v>7956</v>
      </c>
      <c r="AZ1202">
        <v>1017</v>
      </c>
      <c r="BD1202">
        <v>18383</v>
      </c>
      <c r="BH1202">
        <v>626</v>
      </c>
      <c r="BN1202">
        <v>2125</v>
      </c>
      <c r="BQ1202">
        <v>41</v>
      </c>
      <c r="BV1202">
        <v>1376</v>
      </c>
      <c r="BY1202">
        <v>1948</v>
      </c>
    </row>
    <row r="1203" spans="1:78" x14ac:dyDescent="0.25">
      <c r="A1203" s="14">
        <v>43814</v>
      </c>
      <c r="B1203">
        <v>211837</v>
      </c>
      <c r="C1203">
        <v>27178</v>
      </c>
      <c r="D1203">
        <v>40749</v>
      </c>
      <c r="E1203">
        <v>144</v>
      </c>
      <c r="F1203">
        <v>341</v>
      </c>
      <c r="K1203">
        <v>11957</v>
      </c>
      <c r="L1203">
        <v>1187</v>
      </c>
      <c r="M1203">
        <v>1039</v>
      </c>
      <c r="N1203">
        <v>4851</v>
      </c>
      <c r="O1203">
        <v>14034</v>
      </c>
      <c r="R1203">
        <v>171088</v>
      </c>
      <c r="Z1203">
        <v>75</v>
      </c>
      <c r="AC1203">
        <v>3325</v>
      </c>
      <c r="AD1203">
        <v>2981</v>
      </c>
      <c r="AE1203">
        <v>561</v>
      </c>
      <c r="AF1203">
        <v>128235</v>
      </c>
      <c r="AJ1203">
        <v>9068</v>
      </c>
      <c r="AL1203">
        <v>500</v>
      </c>
      <c r="AM1203">
        <v>7196</v>
      </c>
      <c r="AN1203">
        <v>501</v>
      </c>
      <c r="AS1203">
        <v>294</v>
      </c>
      <c r="BD1203">
        <v>17154</v>
      </c>
      <c r="BH1203">
        <v>495</v>
      </c>
      <c r="BL1203">
        <v>258</v>
      </c>
      <c r="BN1203">
        <v>5242</v>
      </c>
      <c r="BV1203">
        <v>1886</v>
      </c>
      <c r="BY1203">
        <v>513</v>
      </c>
    </row>
    <row r="1204" spans="1:78" x14ac:dyDescent="0.25">
      <c r="A1204" s="14">
        <v>43845</v>
      </c>
      <c r="B1204">
        <v>198732</v>
      </c>
      <c r="C1204">
        <v>23055</v>
      </c>
      <c r="D1204">
        <v>27056</v>
      </c>
      <c r="F1204">
        <v>1</v>
      </c>
      <c r="K1204">
        <v>9268</v>
      </c>
      <c r="L1204">
        <v>1364</v>
      </c>
      <c r="M1204">
        <v>2074</v>
      </c>
      <c r="N1204">
        <v>1926</v>
      </c>
      <c r="O1204">
        <v>12423</v>
      </c>
      <c r="R1204">
        <v>171676</v>
      </c>
      <c r="T1204">
        <v>268</v>
      </c>
      <c r="AC1204">
        <v>2516</v>
      </c>
      <c r="AD1204">
        <v>1488</v>
      </c>
      <c r="AE1204">
        <v>516</v>
      </c>
      <c r="AF1204">
        <v>120189</v>
      </c>
      <c r="AJ1204">
        <v>9735</v>
      </c>
      <c r="AM1204">
        <v>7147</v>
      </c>
      <c r="AN1204">
        <v>472</v>
      </c>
      <c r="AR1204">
        <v>944</v>
      </c>
      <c r="AZ1204">
        <v>1047</v>
      </c>
      <c r="BD1204">
        <v>22320</v>
      </c>
      <c r="BH1204">
        <v>20</v>
      </c>
      <c r="BL1204">
        <v>171</v>
      </c>
      <c r="BN1204">
        <v>2959</v>
      </c>
      <c r="BV1204">
        <v>879</v>
      </c>
      <c r="BY1204">
        <v>1005</v>
      </c>
    </row>
    <row r="1205" spans="1:78" x14ac:dyDescent="0.25">
      <c r="A1205" s="14">
        <v>43876</v>
      </c>
      <c r="B1205">
        <v>189059</v>
      </c>
      <c r="C1205">
        <v>22125</v>
      </c>
      <c r="D1205">
        <v>26049</v>
      </c>
      <c r="F1205">
        <v>951</v>
      </c>
      <c r="K1205">
        <v>7588</v>
      </c>
      <c r="L1205">
        <v>1337</v>
      </c>
      <c r="M1205">
        <v>1041</v>
      </c>
      <c r="N1205">
        <v>1932</v>
      </c>
      <c r="O1205">
        <v>13200</v>
      </c>
      <c r="R1205">
        <v>163010</v>
      </c>
      <c r="AC1205">
        <v>3259</v>
      </c>
      <c r="AD1205">
        <v>500</v>
      </c>
      <c r="AE1205">
        <v>928</v>
      </c>
      <c r="AF1205">
        <v>116592</v>
      </c>
      <c r="AJ1205">
        <v>8477</v>
      </c>
      <c r="AM1205">
        <v>5565</v>
      </c>
      <c r="AN1205">
        <v>212</v>
      </c>
      <c r="AS1205">
        <v>281</v>
      </c>
      <c r="AU1205">
        <v>1012</v>
      </c>
      <c r="BD1205">
        <v>20337</v>
      </c>
      <c r="BN1205">
        <v>3308</v>
      </c>
      <c r="BV1205">
        <v>1758</v>
      </c>
      <c r="BY1205">
        <v>781</v>
      </c>
    </row>
    <row r="1206" spans="1:78" x14ac:dyDescent="0.25">
      <c r="A1206" s="14">
        <v>43905</v>
      </c>
      <c r="B1206">
        <v>195181</v>
      </c>
      <c r="C1206">
        <v>23336</v>
      </c>
      <c r="D1206">
        <v>25012</v>
      </c>
      <c r="K1206">
        <v>8977</v>
      </c>
      <c r="L1206">
        <v>712</v>
      </c>
      <c r="N1206">
        <v>1676</v>
      </c>
      <c r="O1206">
        <v>13647</v>
      </c>
      <c r="R1206">
        <v>170169</v>
      </c>
      <c r="AC1206">
        <v>2004</v>
      </c>
      <c r="AD1206">
        <v>989</v>
      </c>
      <c r="AE1206">
        <v>867</v>
      </c>
      <c r="AF1206">
        <v>116747</v>
      </c>
      <c r="AJ1206">
        <v>9124</v>
      </c>
      <c r="AM1206">
        <v>7485</v>
      </c>
      <c r="AN1206">
        <v>325</v>
      </c>
      <c r="AU1206">
        <v>607</v>
      </c>
      <c r="AZ1206">
        <v>1056</v>
      </c>
      <c r="BD1206">
        <v>23528</v>
      </c>
      <c r="BH1206">
        <v>3</v>
      </c>
      <c r="BN1206">
        <v>4888</v>
      </c>
      <c r="BV1206">
        <v>1536</v>
      </c>
      <c r="BY1206">
        <v>396</v>
      </c>
      <c r="BZ1206">
        <v>614</v>
      </c>
    </row>
    <row r="1207" spans="1:78" x14ac:dyDescent="0.25">
      <c r="A1207" s="14">
        <v>43936</v>
      </c>
      <c r="B1207">
        <v>165586</v>
      </c>
      <c r="C1207">
        <v>16616</v>
      </c>
      <c r="D1207">
        <v>19230</v>
      </c>
      <c r="F1207">
        <v>907</v>
      </c>
      <c r="K1207">
        <v>4184</v>
      </c>
      <c r="N1207">
        <v>1707</v>
      </c>
      <c r="O1207">
        <v>12432</v>
      </c>
      <c r="R1207">
        <v>146356</v>
      </c>
      <c r="T1207">
        <v>724</v>
      </c>
      <c r="AC1207">
        <v>2685</v>
      </c>
      <c r="AE1207">
        <v>956</v>
      </c>
      <c r="AF1207">
        <v>107885</v>
      </c>
      <c r="AJ1207">
        <v>7245</v>
      </c>
      <c r="AM1207">
        <v>4925</v>
      </c>
      <c r="AN1207">
        <v>4</v>
      </c>
      <c r="AS1207">
        <v>268</v>
      </c>
      <c r="AU1207">
        <v>1281</v>
      </c>
      <c r="AZ1207">
        <v>1023</v>
      </c>
      <c r="BD1207">
        <v>17108</v>
      </c>
      <c r="BH1207">
        <v>240</v>
      </c>
      <c r="BJ1207">
        <v>622</v>
      </c>
      <c r="BL1207">
        <v>339</v>
      </c>
      <c r="BN1207">
        <v>396</v>
      </c>
      <c r="BY1207">
        <v>655</v>
      </c>
    </row>
    <row r="1208" spans="1:78" x14ac:dyDescent="0.25">
      <c r="A1208" s="14">
        <v>43966</v>
      </c>
      <c r="B1208">
        <v>188693</v>
      </c>
      <c r="C1208">
        <v>43163</v>
      </c>
      <c r="D1208">
        <v>46849</v>
      </c>
      <c r="F1208">
        <v>1562</v>
      </c>
      <c r="K1208">
        <v>7491</v>
      </c>
      <c r="N1208">
        <v>2124</v>
      </c>
      <c r="O1208">
        <v>35672</v>
      </c>
      <c r="R1208">
        <v>141844</v>
      </c>
      <c r="T1208">
        <v>1382</v>
      </c>
      <c r="AC1208">
        <v>927</v>
      </c>
      <c r="AE1208">
        <v>915</v>
      </c>
      <c r="AF1208">
        <v>100133</v>
      </c>
      <c r="AJ1208">
        <v>6517</v>
      </c>
      <c r="AM1208">
        <v>1806</v>
      </c>
      <c r="AN1208">
        <v>1</v>
      </c>
      <c r="AR1208">
        <v>1381</v>
      </c>
      <c r="AU1208">
        <v>625</v>
      </c>
      <c r="AX1208">
        <v>346</v>
      </c>
      <c r="BD1208">
        <v>24455</v>
      </c>
      <c r="BH1208">
        <v>299</v>
      </c>
      <c r="BL1208">
        <v>728</v>
      </c>
      <c r="BN1208">
        <v>131</v>
      </c>
      <c r="BV1208">
        <v>1025</v>
      </c>
      <c r="BY1208">
        <v>1173</v>
      </c>
    </row>
    <row r="1209" spans="1:78" x14ac:dyDescent="0.25">
      <c r="A1209" s="14">
        <v>43997</v>
      </c>
      <c r="B1209">
        <v>191789</v>
      </c>
      <c r="C1209">
        <v>41390</v>
      </c>
      <c r="D1209">
        <v>46455</v>
      </c>
      <c r="F1209">
        <v>1969</v>
      </c>
      <c r="K1209">
        <v>4371</v>
      </c>
      <c r="N1209">
        <v>3096</v>
      </c>
      <c r="O1209">
        <v>36169</v>
      </c>
      <c r="P1209">
        <v>850</v>
      </c>
      <c r="R1209">
        <v>145334</v>
      </c>
      <c r="T1209">
        <v>1047</v>
      </c>
      <c r="AC1209">
        <v>1509</v>
      </c>
      <c r="AD1209">
        <v>1066</v>
      </c>
      <c r="AE1209">
        <v>17</v>
      </c>
      <c r="AF1209">
        <v>99840</v>
      </c>
      <c r="AJ1209">
        <v>9333</v>
      </c>
      <c r="AM1209">
        <v>3354</v>
      </c>
      <c r="AN1209">
        <v>5</v>
      </c>
      <c r="AR1209">
        <v>744</v>
      </c>
      <c r="BD1209">
        <v>23032</v>
      </c>
      <c r="BH1209">
        <v>1994</v>
      </c>
      <c r="BN1209">
        <v>2254</v>
      </c>
      <c r="BV1209">
        <v>510</v>
      </c>
      <c r="BY1209">
        <v>629</v>
      </c>
    </row>
    <row r="1210" spans="1:78" x14ac:dyDescent="0.25">
      <c r="A1210" s="14">
        <v>44027</v>
      </c>
      <c r="B1210">
        <v>183087</v>
      </c>
      <c r="C1210">
        <v>26321</v>
      </c>
      <c r="D1210">
        <v>27311</v>
      </c>
      <c r="F1210">
        <v>230</v>
      </c>
      <c r="K1210">
        <v>4227</v>
      </c>
      <c r="L1210">
        <v>2090</v>
      </c>
      <c r="N1210">
        <v>760</v>
      </c>
      <c r="O1210">
        <v>19856</v>
      </c>
      <c r="P1210">
        <v>148</v>
      </c>
      <c r="R1210">
        <v>155776</v>
      </c>
      <c r="T1210">
        <v>2958</v>
      </c>
      <c r="AC1210">
        <v>2143</v>
      </c>
      <c r="AD1210">
        <v>402</v>
      </c>
      <c r="AE1210">
        <v>269</v>
      </c>
      <c r="AF1210">
        <v>109181</v>
      </c>
      <c r="AJ1210">
        <v>9437</v>
      </c>
      <c r="AM1210">
        <v>2883</v>
      </c>
      <c r="AR1210">
        <v>280</v>
      </c>
      <c r="AS1210">
        <v>282</v>
      </c>
      <c r="AU1210">
        <v>323</v>
      </c>
      <c r="AZ1210">
        <v>633</v>
      </c>
      <c r="BD1210">
        <v>20805</v>
      </c>
      <c r="BH1210">
        <v>69</v>
      </c>
      <c r="BL1210">
        <v>321</v>
      </c>
      <c r="BN1210">
        <v>2064</v>
      </c>
      <c r="BV1210">
        <v>2968</v>
      </c>
      <c r="BY1210">
        <v>758</v>
      </c>
    </row>
    <row r="1211" spans="1:78" x14ac:dyDescent="0.25">
      <c r="A1211" s="14">
        <v>44058</v>
      </c>
      <c r="B1211">
        <v>167927</v>
      </c>
      <c r="C1211">
        <v>14259</v>
      </c>
      <c r="D1211">
        <v>17567</v>
      </c>
      <c r="F1211">
        <v>58</v>
      </c>
      <c r="K1211">
        <v>5994</v>
      </c>
      <c r="N1211">
        <v>3250</v>
      </c>
      <c r="O1211">
        <v>8265</v>
      </c>
      <c r="R1211">
        <v>150360</v>
      </c>
      <c r="T1211">
        <v>3164</v>
      </c>
      <c r="W1211">
        <v>1007</v>
      </c>
      <c r="AC1211">
        <v>1396</v>
      </c>
      <c r="AE1211">
        <v>674</v>
      </c>
      <c r="AF1211">
        <v>106192</v>
      </c>
      <c r="AJ1211">
        <v>5168</v>
      </c>
      <c r="AM1211">
        <v>7163</v>
      </c>
      <c r="AR1211">
        <v>1062</v>
      </c>
      <c r="AS1211">
        <v>113</v>
      </c>
      <c r="AU1211">
        <v>951</v>
      </c>
      <c r="AZ1211">
        <v>639</v>
      </c>
      <c r="BD1211">
        <v>19996</v>
      </c>
      <c r="BL1211">
        <v>500</v>
      </c>
      <c r="BN1211">
        <v>1456</v>
      </c>
      <c r="BV1211">
        <v>526</v>
      </c>
      <c r="BY1211">
        <v>353</v>
      </c>
    </row>
    <row r="1212" spans="1:78" x14ac:dyDescent="0.25">
      <c r="A1212" s="14">
        <v>44089</v>
      </c>
      <c r="B1212">
        <v>161926</v>
      </c>
      <c r="C1212">
        <v>13467</v>
      </c>
      <c r="D1212">
        <v>17464</v>
      </c>
      <c r="F1212">
        <v>951</v>
      </c>
      <c r="G1212">
        <v>948</v>
      </c>
      <c r="K1212">
        <v>2500</v>
      </c>
      <c r="L1212">
        <v>549</v>
      </c>
      <c r="N1212">
        <v>2098</v>
      </c>
      <c r="O1212">
        <v>10418</v>
      </c>
      <c r="R1212">
        <v>144462</v>
      </c>
      <c r="T1212">
        <v>1667</v>
      </c>
      <c r="AC1212">
        <v>1031</v>
      </c>
      <c r="AE1212">
        <v>629</v>
      </c>
      <c r="AF1212">
        <v>103209</v>
      </c>
      <c r="AJ1212">
        <v>9191</v>
      </c>
      <c r="AM1212">
        <v>5909</v>
      </c>
      <c r="AR1212">
        <v>758</v>
      </c>
      <c r="AS1212">
        <v>169</v>
      </c>
      <c r="BD1212">
        <v>17149</v>
      </c>
      <c r="BL1212">
        <v>261</v>
      </c>
      <c r="BN1212">
        <v>2572</v>
      </c>
      <c r="BV1212">
        <v>1516</v>
      </c>
      <c r="BY1212">
        <v>401</v>
      </c>
    </row>
    <row r="1213" spans="1:78" x14ac:dyDescent="0.25">
      <c r="A1213" s="14">
        <v>44119</v>
      </c>
      <c r="B1213">
        <v>164088</v>
      </c>
      <c r="C1213">
        <v>14003</v>
      </c>
      <c r="D1213">
        <v>17618</v>
      </c>
      <c r="F1213">
        <v>2047</v>
      </c>
      <c r="G1213">
        <v>950</v>
      </c>
      <c r="K1213">
        <v>3737</v>
      </c>
      <c r="L1213">
        <v>774</v>
      </c>
      <c r="N1213">
        <v>618</v>
      </c>
      <c r="O1213">
        <v>8544</v>
      </c>
      <c r="P1213">
        <v>948</v>
      </c>
      <c r="R1213">
        <v>146470</v>
      </c>
      <c r="T1213">
        <v>838</v>
      </c>
      <c r="AC1213">
        <v>2484</v>
      </c>
      <c r="AD1213">
        <v>984</v>
      </c>
      <c r="AE1213">
        <v>699</v>
      </c>
      <c r="AF1213">
        <v>106294</v>
      </c>
      <c r="AJ1213">
        <v>6077</v>
      </c>
      <c r="AM1213">
        <v>4772</v>
      </c>
      <c r="AR1213">
        <v>653</v>
      </c>
      <c r="AU1213">
        <v>1046</v>
      </c>
      <c r="BD1213">
        <v>14619</v>
      </c>
      <c r="BH1213">
        <v>1048</v>
      </c>
      <c r="BN1213">
        <v>4501</v>
      </c>
      <c r="BV1213">
        <v>1065</v>
      </c>
      <c r="BY1213">
        <v>1390</v>
      </c>
    </row>
    <row r="1214" spans="1:78" x14ac:dyDescent="0.25">
      <c r="A1214" s="14">
        <v>44150</v>
      </c>
      <c r="B1214">
        <v>167107</v>
      </c>
      <c r="C1214">
        <v>12217</v>
      </c>
      <c r="D1214">
        <v>17200</v>
      </c>
      <c r="E1214">
        <v>557</v>
      </c>
      <c r="F1214">
        <v>1148</v>
      </c>
      <c r="K1214">
        <v>3315</v>
      </c>
      <c r="L1214">
        <v>720</v>
      </c>
      <c r="N1214">
        <v>3278</v>
      </c>
      <c r="O1214">
        <v>8182</v>
      </c>
      <c r="R1214">
        <v>149907</v>
      </c>
      <c r="T1214">
        <v>361</v>
      </c>
      <c r="AC1214">
        <v>3808</v>
      </c>
      <c r="AF1214">
        <v>111429</v>
      </c>
      <c r="AJ1214">
        <v>4439</v>
      </c>
      <c r="AM1214">
        <v>5713</v>
      </c>
      <c r="AR1214">
        <v>1055</v>
      </c>
      <c r="AU1214">
        <v>999</v>
      </c>
      <c r="AZ1214">
        <v>1454</v>
      </c>
      <c r="BD1214">
        <v>16360</v>
      </c>
      <c r="BH1214">
        <v>791</v>
      </c>
      <c r="BN1214">
        <v>1722</v>
      </c>
      <c r="BV1214">
        <v>1037</v>
      </c>
      <c r="BY1214">
        <v>739</v>
      </c>
    </row>
    <row r="1215" spans="1:78" x14ac:dyDescent="0.25">
      <c r="A1215" s="14">
        <v>44180</v>
      </c>
      <c r="B1215">
        <v>177092</v>
      </c>
      <c r="C1215">
        <v>6209</v>
      </c>
      <c r="D1215">
        <v>10426</v>
      </c>
      <c r="E1215">
        <v>1888</v>
      </c>
      <c r="F1215">
        <v>372</v>
      </c>
      <c r="K1215">
        <v>2762</v>
      </c>
      <c r="N1215">
        <v>1957</v>
      </c>
      <c r="O1215">
        <v>3447</v>
      </c>
      <c r="R1215">
        <v>166666</v>
      </c>
      <c r="AC1215">
        <v>4458</v>
      </c>
      <c r="AE1215">
        <v>488</v>
      </c>
      <c r="AF1215">
        <v>118363</v>
      </c>
      <c r="AJ1215">
        <v>5983</v>
      </c>
      <c r="AM1215">
        <v>5068</v>
      </c>
      <c r="AR1215">
        <v>1985</v>
      </c>
      <c r="AS1215">
        <v>288</v>
      </c>
      <c r="AU1215">
        <v>3109</v>
      </c>
      <c r="AZ1215">
        <v>511</v>
      </c>
      <c r="BD1215">
        <v>20419</v>
      </c>
      <c r="BH1215">
        <v>603</v>
      </c>
      <c r="BN1215">
        <v>1418</v>
      </c>
      <c r="BQ1215">
        <v>954</v>
      </c>
      <c r="BV1215">
        <v>1068</v>
      </c>
      <c r="BY1215">
        <v>1951</v>
      </c>
    </row>
    <row r="1216" spans="1:78" x14ac:dyDescent="0.25">
      <c r="A1216" s="14">
        <v>44211</v>
      </c>
      <c r="B1216">
        <v>179388</v>
      </c>
      <c r="C1216">
        <v>9178</v>
      </c>
      <c r="D1216">
        <v>15817</v>
      </c>
      <c r="E1216">
        <v>736</v>
      </c>
      <c r="F1216">
        <v>917</v>
      </c>
      <c r="K1216">
        <v>2771</v>
      </c>
      <c r="M1216">
        <v>1036</v>
      </c>
      <c r="N1216">
        <v>3950</v>
      </c>
      <c r="O1216">
        <v>6407</v>
      </c>
      <c r="R1216">
        <v>163571</v>
      </c>
      <c r="AC1216">
        <v>3408</v>
      </c>
      <c r="AD1216">
        <v>1007</v>
      </c>
      <c r="AF1216">
        <v>119028</v>
      </c>
      <c r="AJ1216">
        <v>5481</v>
      </c>
      <c r="AM1216">
        <v>4721</v>
      </c>
      <c r="AR1216">
        <v>1670</v>
      </c>
      <c r="AU1216">
        <v>1864</v>
      </c>
      <c r="AZ1216">
        <v>455</v>
      </c>
      <c r="BD1216">
        <v>19565</v>
      </c>
      <c r="BH1216">
        <v>956</v>
      </c>
      <c r="BL1216">
        <v>105</v>
      </c>
      <c r="BN1216">
        <v>3149</v>
      </c>
      <c r="BV1216">
        <v>1527</v>
      </c>
      <c r="BY1216">
        <v>635</v>
      </c>
    </row>
    <row r="1217" spans="1:77" x14ac:dyDescent="0.25">
      <c r="A1217" s="14">
        <v>44242</v>
      </c>
      <c r="B1217">
        <v>156503</v>
      </c>
      <c r="C1217">
        <v>11256</v>
      </c>
      <c r="D1217">
        <v>17763</v>
      </c>
      <c r="E1217">
        <v>1400</v>
      </c>
      <c r="F1217">
        <v>409</v>
      </c>
      <c r="K1217">
        <v>3381</v>
      </c>
      <c r="L1217">
        <v>649</v>
      </c>
      <c r="M1217">
        <v>3405</v>
      </c>
      <c r="N1217">
        <v>1293</v>
      </c>
      <c r="O1217">
        <v>7226</v>
      </c>
      <c r="R1217">
        <v>138740</v>
      </c>
      <c r="T1217">
        <v>1071</v>
      </c>
      <c r="AC1217">
        <v>1325</v>
      </c>
      <c r="AF1217">
        <v>100923</v>
      </c>
      <c r="AJ1217">
        <v>6299</v>
      </c>
      <c r="AM1217">
        <v>3108</v>
      </c>
      <c r="AR1217">
        <v>2975</v>
      </c>
      <c r="AU1217">
        <v>3493</v>
      </c>
      <c r="BD1217">
        <v>14961</v>
      </c>
      <c r="BH1217">
        <v>1165</v>
      </c>
      <c r="BN1217">
        <v>1555</v>
      </c>
      <c r="BV1217">
        <v>1063</v>
      </c>
      <c r="BY1217">
        <v>802</v>
      </c>
    </row>
    <row r="1218" spans="1:77" x14ac:dyDescent="0.25">
      <c r="A1218" s="14">
        <v>44270</v>
      </c>
      <c r="B1218">
        <v>180396</v>
      </c>
      <c r="C1218">
        <v>15804</v>
      </c>
      <c r="D1218">
        <v>21828</v>
      </c>
      <c r="E1218">
        <v>937</v>
      </c>
      <c r="F1218">
        <v>1610</v>
      </c>
      <c r="J1218">
        <v>2033</v>
      </c>
      <c r="K1218">
        <v>4188</v>
      </c>
      <c r="M1218">
        <v>622</v>
      </c>
      <c r="N1218">
        <v>2855</v>
      </c>
      <c r="O1218">
        <v>9583</v>
      </c>
      <c r="R1218">
        <v>158568</v>
      </c>
      <c r="T1218">
        <v>438</v>
      </c>
      <c r="AC1218">
        <v>2007</v>
      </c>
      <c r="AD1218">
        <v>492</v>
      </c>
      <c r="AF1218">
        <v>119118</v>
      </c>
      <c r="AJ1218">
        <v>4130</v>
      </c>
      <c r="AM1218">
        <v>4354</v>
      </c>
      <c r="AR1218">
        <v>634</v>
      </c>
      <c r="AS1218">
        <v>282</v>
      </c>
      <c r="AU1218">
        <v>857</v>
      </c>
      <c r="AZ1218">
        <v>301</v>
      </c>
      <c r="BD1218">
        <v>14941</v>
      </c>
      <c r="BH1218">
        <v>1496</v>
      </c>
      <c r="BN1218">
        <v>6100</v>
      </c>
      <c r="BV1218">
        <v>1029</v>
      </c>
      <c r="BY1218">
        <v>2389</v>
      </c>
    </row>
    <row r="1219" spans="1:77" x14ac:dyDescent="0.25">
      <c r="A1219" s="14">
        <v>44301</v>
      </c>
      <c r="B1219">
        <v>174563</v>
      </c>
      <c r="C1219">
        <v>15834</v>
      </c>
      <c r="D1219">
        <v>25448</v>
      </c>
      <c r="E1219">
        <v>2039</v>
      </c>
      <c r="F1219">
        <v>629</v>
      </c>
      <c r="K1219">
        <v>5244</v>
      </c>
      <c r="L1219">
        <v>1849</v>
      </c>
      <c r="M1219">
        <v>3645</v>
      </c>
      <c r="N1219">
        <v>3301</v>
      </c>
      <c r="O1219">
        <v>8741</v>
      </c>
      <c r="R1219">
        <v>149115</v>
      </c>
      <c r="T1219">
        <v>505</v>
      </c>
      <c r="AD1219">
        <v>496</v>
      </c>
      <c r="AF1219">
        <v>104155</v>
      </c>
      <c r="AJ1219">
        <v>6568</v>
      </c>
      <c r="AM1219">
        <v>7153</v>
      </c>
      <c r="AR1219">
        <v>371</v>
      </c>
      <c r="AU1219">
        <v>2004</v>
      </c>
      <c r="AZ1219">
        <v>751</v>
      </c>
      <c r="BD1219">
        <v>17833</v>
      </c>
      <c r="BH1219">
        <v>1391</v>
      </c>
      <c r="BL1219">
        <v>224</v>
      </c>
      <c r="BN1219">
        <v>5467</v>
      </c>
      <c r="BV1219">
        <v>1091</v>
      </c>
      <c r="BY1219">
        <v>1106</v>
      </c>
    </row>
    <row r="1220" spans="1:77" x14ac:dyDescent="0.25">
      <c r="A1220" s="14">
        <v>44331</v>
      </c>
      <c r="B1220">
        <v>180654</v>
      </c>
      <c r="C1220">
        <v>12915</v>
      </c>
      <c r="D1220">
        <v>21262</v>
      </c>
      <c r="E1220">
        <v>205</v>
      </c>
      <c r="F1220">
        <v>1296</v>
      </c>
      <c r="K1220">
        <v>5011</v>
      </c>
      <c r="M1220">
        <v>3622</v>
      </c>
      <c r="N1220">
        <v>3224</v>
      </c>
      <c r="O1220">
        <v>7904</v>
      </c>
      <c r="R1220">
        <v>159392</v>
      </c>
      <c r="T1220">
        <v>475</v>
      </c>
      <c r="AC1220">
        <v>956</v>
      </c>
      <c r="AD1220">
        <v>923</v>
      </c>
      <c r="AF1220">
        <v>109857</v>
      </c>
      <c r="AJ1220">
        <v>6388</v>
      </c>
      <c r="AM1220">
        <v>5621</v>
      </c>
      <c r="AR1220">
        <v>1119</v>
      </c>
      <c r="AU1220">
        <v>3017</v>
      </c>
      <c r="AZ1220">
        <v>674</v>
      </c>
      <c r="BD1220">
        <v>18591</v>
      </c>
      <c r="BH1220">
        <v>1713</v>
      </c>
      <c r="BL1220">
        <v>361</v>
      </c>
      <c r="BN1220">
        <v>8598</v>
      </c>
      <c r="BV1220">
        <v>1099</v>
      </c>
    </row>
    <row r="1221" spans="1:77" x14ac:dyDescent="0.25">
      <c r="A1221" s="14">
        <v>44362</v>
      </c>
      <c r="B1221">
        <v>198207</v>
      </c>
      <c r="C1221">
        <v>18476</v>
      </c>
      <c r="D1221">
        <v>27976</v>
      </c>
      <c r="E1221">
        <v>215</v>
      </c>
      <c r="F1221">
        <v>741</v>
      </c>
      <c r="K1221">
        <v>5401</v>
      </c>
      <c r="M1221">
        <v>3101</v>
      </c>
      <c r="N1221">
        <v>5443</v>
      </c>
      <c r="O1221">
        <v>13075</v>
      </c>
      <c r="R1221">
        <v>170231</v>
      </c>
      <c r="T1221">
        <v>580</v>
      </c>
      <c r="AC1221">
        <v>3274</v>
      </c>
      <c r="AF1221">
        <v>120646</v>
      </c>
      <c r="AJ1221">
        <v>5265</v>
      </c>
      <c r="AM1221">
        <v>3552</v>
      </c>
      <c r="AR1221">
        <v>1352</v>
      </c>
      <c r="AS1221">
        <v>280</v>
      </c>
      <c r="AU1221">
        <v>1224</v>
      </c>
      <c r="AZ1221">
        <v>713</v>
      </c>
      <c r="BD1221">
        <v>20423</v>
      </c>
      <c r="BH1221">
        <v>721</v>
      </c>
      <c r="BL1221">
        <v>346</v>
      </c>
      <c r="BN1221">
        <v>8466</v>
      </c>
      <c r="BV1221">
        <v>886</v>
      </c>
      <c r="BY1221">
        <v>2503</v>
      </c>
    </row>
    <row r="1222" spans="1:77" x14ac:dyDescent="0.25">
      <c r="A1222" s="14">
        <v>44392</v>
      </c>
      <c r="B1222">
        <v>198342</v>
      </c>
      <c r="C1222">
        <v>19492</v>
      </c>
      <c r="D1222">
        <v>28535</v>
      </c>
      <c r="E1222">
        <v>386</v>
      </c>
      <c r="F1222">
        <v>1449</v>
      </c>
      <c r="K1222">
        <v>6823</v>
      </c>
      <c r="L1222">
        <v>1146</v>
      </c>
      <c r="M1222">
        <v>2929</v>
      </c>
      <c r="N1222">
        <v>4279</v>
      </c>
      <c r="O1222">
        <v>10476</v>
      </c>
      <c r="P1222">
        <v>1047</v>
      </c>
      <c r="R1222">
        <v>169807</v>
      </c>
      <c r="T1222">
        <v>1230</v>
      </c>
      <c r="AC1222">
        <v>5396</v>
      </c>
      <c r="AD1222">
        <v>1444</v>
      </c>
      <c r="AF1222">
        <v>113883</v>
      </c>
      <c r="AJ1222">
        <v>4472</v>
      </c>
      <c r="AM1222">
        <v>3296</v>
      </c>
      <c r="AR1222">
        <v>1950</v>
      </c>
      <c r="AU1222">
        <v>2752</v>
      </c>
      <c r="AZ1222">
        <v>710</v>
      </c>
      <c r="BD1222">
        <v>20799</v>
      </c>
      <c r="BH1222">
        <v>1860</v>
      </c>
      <c r="BN1222">
        <v>8748</v>
      </c>
      <c r="BV1222">
        <v>1398</v>
      </c>
      <c r="BY1222">
        <v>1869</v>
      </c>
    </row>
    <row r="1223" spans="1:77" x14ac:dyDescent="0.25">
      <c r="A1223" s="14">
        <v>44423</v>
      </c>
      <c r="B1223">
        <v>193331</v>
      </c>
      <c r="C1223">
        <v>16826</v>
      </c>
      <c r="D1223">
        <v>25643</v>
      </c>
      <c r="F1223">
        <v>1680</v>
      </c>
      <c r="K1223">
        <v>4062</v>
      </c>
      <c r="L1223">
        <v>747</v>
      </c>
      <c r="M1223">
        <v>3511</v>
      </c>
      <c r="N1223">
        <v>3626</v>
      </c>
      <c r="O1223">
        <v>11070</v>
      </c>
      <c r="P1223">
        <v>947</v>
      </c>
      <c r="R1223">
        <v>167688</v>
      </c>
      <c r="T1223">
        <v>931</v>
      </c>
      <c r="AC1223">
        <v>4135</v>
      </c>
      <c r="AD1223">
        <v>508</v>
      </c>
      <c r="AE1223">
        <v>1335</v>
      </c>
      <c r="AF1223">
        <v>113864</v>
      </c>
      <c r="AJ1223">
        <v>5354</v>
      </c>
      <c r="AM1223">
        <v>4944</v>
      </c>
      <c r="AR1223">
        <v>1838</v>
      </c>
      <c r="AU1223">
        <v>1993</v>
      </c>
      <c r="BD1223">
        <v>18854</v>
      </c>
      <c r="BH1223">
        <v>748</v>
      </c>
      <c r="BN1223">
        <v>9636</v>
      </c>
      <c r="BV1223">
        <v>1492</v>
      </c>
      <c r="BY1223">
        <v>2056</v>
      </c>
    </row>
    <row r="1224" spans="1:77" x14ac:dyDescent="0.25">
      <c r="A1224" s="14">
        <v>44454</v>
      </c>
      <c r="B1224">
        <v>195755</v>
      </c>
      <c r="C1224">
        <v>19032</v>
      </c>
      <c r="D1224">
        <v>25798</v>
      </c>
      <c r="F1224">
        <v>855</v>
      </c>
      <c r="K1224">
        <v>858</v>
      </c>
      <c r="L1224">
        <v>1377</v>
      </c>
      <c r="M1224">
        <v>2888</v>
      </c>
      <c r="N1224">
        <v>3023</v>
      </c>
      <c r="O1224">
        <v>14736</v>
      </c>
      <c r="P1224">
        <v>2061</v>
      </c>
      <c r="R1224">
        <v>169957</v>
      </c>
      <c r="T1224">
        <v>1659</v>
      </c>
      <c r="AC1224">
        <v>6279</v>
      </c>
      <c r="AD1224">
        <v>2308</v>
      </c>
      <c r="AE1224">
        <v>140</v>
      </c>
      <c r="AF1224">
        <v>113339</v>
      </c>
      <c r="AJ1224">
        <v>3758</v>
      </c>
      <c r="AM1224">
        <v>3996</v>
      </c>
      <c r="AR1224">
        <v>1825</v>
      </c>
      <c r="AS1224">
        <v>281</v>
      </c>
      <c r="AU1224">
        <v>5288</v>
      </c>
      <c r="AZ1224">
        <v>790</v>
      </c>
      <c r="BD1224">
        <v>20139</v>
      </c>
      <c r="BH1224">
        <v>1113</v>
      </c>
      <c r="BL1224">
        <v>114</v>
      </c>
      <c r="BN1224">
        <v>6254</v>
      </c>
      <c r="BV1224">
        <v>1869</v>
      </c>
      <c r="BY1224">
        <v>805</v>
      </c>
    </row>
    <row r="1225" spans="1:77" x14ac:dyDescent="0.25">
      <c r="A1225" s="14">
        <v>44484</v>
      </c>
      <c r="B1225">
        <v>185112</v>
      </c>
      <c r="C1225">
        <v>18456</v>
      </c>
      <c r="D1225">
        <v>25651</v>
      </c>
      <c r="F1225">
        <v>740</v>
      </c>
      <c r="K1225">
        <v>5743</v>
      </c>
      <c r="L1225">
        <v>728</v>
      </c>
      <c r="M1225">
        <v>3764</v>
      </c>
      <c r="N1225">
        <v>2691</v>
      </c>
      <c r="O1225">
        <v>10958</v>
      </c>
      <c r="P1225">
        <v>1027</v>
      </c>
      <c r="R1225">
        <v>159461</v>
      </c>
      <c r="T1225">
        <v>389</v>
      </c>
      <c r="AC1225">
        <v>3810</v>
      </c>
      <c r="AD1225">
        <v>990</v>
      </c>
      <c r="AE1225">
        <v>125</v>
      </c>
      <c r="AF1225">
        <v>112440</v>
      </c>
      <c r="AJ1225">
        <v>5626</v>
      </c>
      <c r="AM1225">
        <v>3446</v>
      </c>
      <c r="AR1225">
        <v>1956</v>
      </c>
      <c r="AU1225">
        <v>1974</v>
      </c>
      <c r="AZ1225">
        <v>220</v>
      </c>
      <c r="BD1225">
        <v>16195</v>
      </c>
      <c r="BH1225">
        <v>1992</v>
      </c>
      <c r="BL1225">
        <v>985</v>
      </c>
      <c r="BN1225">
        <v>6383</v>
      </c>
      <c r="BV1225">
        <v>1060</v>
      </c>
      <c r="BY1225">
        <v>1870</v>
      </c>
    </row>
    <row r="1226" spans="1:77" x14ac:dyDescent="0.25">
      <c r="A1226" s="14">
        <v>44515</v>
      </c>
      <c r="B1226">
        <v>190010</v>
      </c>
      <c r="C1226">
        <v>20951</v>
      </c>
      <c r="D1226">
        <v>27639</v>
      </c>
      <c r="E1226">
        <v>631</v>
      </c>
      <c r="F1226">
        <v>1282</v>
      </c>
      <c r="K1226">
        <v>4951</v>
      </c>
      <c r="L1226">
        <v>739</v>
      </c>
      <c r="M1226">
        <v>2470</v>
      </c>
      <c r="N1226">
        <v>2305</v>
      </c>
      <c r="O1226">
        <v>15261</v>
      </c>
      <c r="R1226">
        <v>162371</v>
      </c>
      <c r="T1226">
        <v>948</v>
      </c>
      <c r="AC1226">
        <v>4595</v>
      </c>
      <c r="AD1226">
        <v>992</v>
      </c>
      <c r="AF1226">
        <v>118142</v>
      </c>
      <c r="AJ1226">
        <v>5664</v>
      </c>
      <c r="AM1226">
        <v>3524</v>
      </c>
      <c r="AR1226">
        <v>13</v>
      </c>
      <c r="AU1226">
        <v>3262</v>
      </c>
      <c r="AZ1226">
        <v>821</v>
      </c>
      <c r="BD1226">
        <v>15177</v>
      </c>
      <c r="BH1226">
        <v>1851</v>
      </c>
      <c r="BL1226">
        <v>919</v>
      </c>
      <c r="BN1226">
        <v>5460</v>
      </c>
      <c r="BV1226">
        <v>1003</v>
      </c>
    </row>
    <row r="1227" spans="1:77" x14ac:dyDescent="0.25">
      <c r="A1227" s="14">
        <v>44545</v>
      </c>
      <c r="B1227">
        <v>199289</v>
      </c>
      <c r="C1227">
        <v>22916</v>
      </c>
      <c r="D1227">
        <v>28090</v>
      </c>
      <c r="F1227">
        <v>50</v>
      </c>
      <c r="K1227">
        <v>6927</v>
      </c>
      <c r="L1227">
        <v>360</v>
      </c>
      <c r="M1227">
        <v>1702</v>
      </c>
      <c r="N1227">
        <v>3422</v>
      </c>
      <c r="O1227">
        <v>14632</v>
      </c>
      <c r="P1227">
        <v>997</v>
      </c>
      <c r="R1227">
        <v>171199</v>
      </c>
      <c r="T1227">
        <v>1904</v>
      </c>
      <c r="AC1227">
        <v>2619</v>
      </c>
      <c r="AF1227">
        <v>126855</v>
      </c>
      <c r="AJ1227">
        <v>6576</v>
      </c>
      <c r="AM1227">
        <v>6303</v>
      </c>
      <c r="AR1227">
        <v>2876</v>
      </c>
      <c r="AS1227">
        <v>281</v>
      </c>
      <c r="AZ1227">
        <v>1313</v>
      </c>
      <c r="BD1227">
        <v>15256</v>
      </c>
      <c r="BH1227">
        <v>2650</v>
      </c>
      <c r="BN1227">
        <v>2792</v>
      </c>
      <c r="BV1227">
        <v>861</v>
      </c>
      <c r="BY1227">
        <v>913</v>
      </c>
    </row>
    <row r="1228" spans="1:77" x14ac:dyDescent="0.25">
      <c r="A1228" s="14">
        <v>44576</v>
      </c>
      <c r="B1228">
        <v>197873</v>
      </c>
      <c r="C1228">
        <v>25750</v>
      </c>
      <c r="D1228">
        <v>30890</v>
      </c>
      <c r="F1228">
        <v>1911</v>
      </c>
      <c r="J1228">
        <v>507</v>
      </c>
      <c r="K1228">
        <v>7860</v>
      </c>
      <c r="L1228">
        <v>1428</v>
      </c>
      <c r="M1228">
        <v>2345</v>
      </c>
      <c r="N1228">
        <v>884</v>
      </c>
      <c r="O1228">
        <v>15029</v>
      </c>
      <c r="P1228">
        <v>926</v>
      </c>
      <c r="R1228">
        <v>166983</v>
      </c>
      <c r="T1228">
        <v>2121</v>
      </c>
      <c r="AC1228">
        <v>3032</v>
      </c>
      <c r="AF1228">
        <v>121866</v>
      </c>
      <c r="AJ1228">
        <v>6019</v>
      </c>
      <c r="AM1228">
        <v>2452</v>
      </c>
      <c r="AR1228">
        <v>2482</v>
      </c>
      <c r="AU1228">
        <v>3040</v>
      </c>
      <c r="AZ1228">
        <v>1803</v>
      </c>
      <c r="BD1228">
        <v>19283</v>
      </c>
      <c r="BH1228">
        <v>963</v>
      </c>
      <c r="BL1228">
        <v>251</v>
      </c>
      <c r="BN1228">
        <v>138</v>
      </c>
      <c r="BV1228">
        <v>2458</v>
      </c>
      <c r="BY1228">
        <v>1075</v>
      </c>
    </row>
    <row r="1229" spans="1:77" x14ac:dyDescent="0.25">
      <c r="A1229" s="14">
        <v>44607</v>
      </c>
      <c r="B1229">
        <v>172325</v>
      </c>
      <c r="C1229">
        <v>19372</v>
      </c>
      <c r="D1229">
        <v>26478</v>
      </c>
      <c r="F1229">
        <v>1893</v>
      </c>
      <c r="K1229">
        <v>6586</v>
      </c>
      <c r="L1229">
        <v>376</v>
      </c>
      <c r="M1229">
        <v>2185</v>
      </c>
      <c r="N1229">
        <v>3028</v>
      </c>
      <c r="O1229">
        <v>12410</v>
      </c>
      <c r="R1229">
        <v>145847</v>
      </c>
      <c r="T1229">
        <v>559</v>
      </c>
      <c r="AC1229">
        <v>3821</v>
      </c>
      <c r="AF1229">
        <v>107099</v>
      </c>
      <c r="AJ1229">
        <v>6390</v>
      </c>
      <c r="AM1229">
        <v>3435</v>
      </c>
      <c r="AR1229">
        <v>1091</v>
      </c>
      <c r="AU1229">
        <v>1821</v>
      </c>
      <c r="AZ1229">
        <v>767</v>
      </c>
      <c r="BD1229">
        <v>16049</v>
      </c>
      <c r="BH1229">
        <v>532</v>
      </c>
      <c r="BL1229">
        <v>536</v>
      </c>
      <c r="BN1229">
        <v>2325</v>
      </c>
      <c r="BV1229">
        <v>1023</v>
      </c>
      <c r="BY1229">
        <v>399</v>
      </c>
    </row>
    <row r="1230" spans="1:77" x14ac:dyDescent="0.25">
      <c r="A1230" s="14">
        <v>44635</v>
      </c>
      <c r="B1230">
        <v>198883</v>
      </c>
      <c r="C1230">
        <v>21784</v>
      </c>
      <c r="D1230">
        <v>26723</v>
      </c>
      <c r="F1230">
        <v>899</v>
      </c>
      <c r="K1230">
        <v>5791</v>
      </c>
      <c r="L1230">
        <v>369</v>
      </c>
      <c r="M1230">
        <v>2992</v>
      </c>
      <c r="N1230">
        <v>1048</v>
      </c>
      <c r="O1230">
        <v>15624</v>
      </c>
      <c r="R1230">
        <v>172160</v>
      </c>
      <c r="T1230">
        <v>1951</v>
      </c>
      <c r="AC1230">
        <v>3385</v>
      </c>
      <c r="AF1230">
        <v>125260</v>
      </c>
      <c r="AJ1230">
        <v>7048</v>
      </c>
      <c r="AM1230">
        <v>3391</v>
      </c>
      <c r="AR1230">
        <v>1851</v>
      </c>
      <c r="AU1230">
        <v>2020</v>
      </c>
      <c r="BD1230">
        <v>20365</v>
      </c>
      <c r="BH1230">
        <v>588</v>
      </c>
      <c r="BL1230">
        <v>259</v>
      </c>
      <c r="BN1230">
        <v>4218</v>
      </c>
      <c r="BV1230">
        <v>900</v>
      </c>
      <c r="BY1230">
        <v>924</v>
      </c>
    </row>
    <row r="1231" spans="1:77" x14ac:dyDescent="0.25">
      <c r="A1231" s="14">
        <v>44666</v>
      </c>
      <c r="B1231">
        <v>181770</v>
      </c>
      <c r="C1231">
        <v>21451</v>
      </c>
      <c r="D1231">
        <v>26726</v>
      </c>
      <c r="F1231">
        <v>581</v>
      </c>
      <c r="K1231">
        <v>6541</v>
      </c>
      <c r="L1231">
        <v>781</v>
      </c>
      <c r="M1231">
        <v>2452</v>
      </c>
      <c r="N1231">
        <v>2242</v>
      </c>
      <c r="O1231">
        <v>12397</v>
      </c>
      <c r="P1231">
        <v>1732</v>
      </c>
      <c r="R1231">
        <v>155044</v>
      </c>
      <c r="T1231">
        <v>2491</v>
      </c>
      <c r="AC1231">
        <v>3420</v>
      </c>
      <c r="AF1231">
        <v>110460</v>
      </c>
      <c r="AJ1231">
        <v>7774</v>
      </c>
      <c r="AM1231">
        <v>3952</v>
      </c>
      <c r="AR1231">
        <v>2235</v>
      </c>
      <c r="AS1231">
        <v>295</v>
      </c>
      <c r="AU1231">
        <v>1151</v>
      </c>
      <c r="AZ1231">
        <v>713</v>
      </c>
      <c r="BD1231">
        <v>17962</v>
      </c>
      <c r="BH1231">
        <v>1327</v>
      </c>
      <c r="BL1231">
        <v>73</v>
      </c>
      <c r="BN1231">
        <v>709</v>
      </c>
      <c r="BV1231">
        <v>2085</v>
      </c>
      <c r="BY1231">
        <v>397</v>
      </c>
    </row>
    <row r="1232" spans="1:77" x14ac:dyDescent="0.25">
      <c r="A1232" s="14">
        <v>44696</v>
      </c>
      <c r="B1232">
        <v>191050</v>
      </c>
      <c r="C1232">
        <v>20774</v>
      </c>
      <c r="D1232">
        <v>28367</v>
      </c>
      <c r="F1232">
        <v>1013</v>
      </c>
      <c r="K1232">
        <v>7259</v>
      </c>
      <c r="L1232">
        <v>756</v>
      </c>
      <c r="M1232">
        <v>1671</v>
      </c>
      <c r="N1232">
        <v>4909</v>
      </c>
      <c r="O1232">
        <v>12759</v>
      </c>
      <c r="R1232">
        <v>162683</v>
      </c>
      <c r="T1232">
        <v>1473</v>
      </c>
      <c r="AC1232">
        <v>2864</v>
      </c>
      <c r="AF1232">
        <v>114218</v>
      </c>
      <c r="AJ1232">
        <v>8513</v>
      </c>
      <c r="AM1232">
        <v>5809</v>
      </c>
      <c r="AR1232">
        <v>1099</v>
      </c>
      <c r="AU1232">
        <v>1423</v>
      </c>
      <c r="AZ1232">
        <v>744</v>
      </c>
      <c r="BD1232">
        <v>23924</v>
      </c>
      <c r="BH1232">
        <v>832</v>
      </c>
      <c r="BV1232">
        <v>877</v>
      </c>
      <c r="BY1232">
        <v>907</v>
      </c>
    </row>
    <row r="1233" spans="1:80" x14ac:dyDescent="0.25">
      <c r="A1233" s="14">
        <v>44727</v>
      </c>
      <c r="B1233">
        <v>194195</v>
      </c>
      <c r="C1233">
        <v>26411</v>
      </c>
      <c r="D1233">
        <v>34639</v>
      </c>
      <c r="F1233">
        <v>1329</v>
      </c>
      <c r="K1233">
        <v>7064</v>
      </c>
      <c r="L1233">
        <v>775</v>
      </c>
      <c r="M1233">
        <v>2494</v>
      </c>
      <c r="N1233">
        <v>4405</v>
      </c>
      <c r="O1233">
        <v>18572</v>
      </c>
      <c r="R1233">
        <v>159556</v>
      </c>
      <c r="T1233">
        <v>1393</v>
      </c>
      <c r="AC1233">
        <v>4583</v>
      </c>
      <c r="AF1233">
        <v>114435</v>
      </c>
      <c r="AJ1233">
        <v>6184</v>
      </c>
      <c r="AM1233">
        <v>3942</v>
      </c>
      <c r="AR1233">
        <v>1960</v>
      </c>
      <c r="AU1233">
        <v>4721</v>
      </c>
      <c r="AZ1233">
        <v>247</v>
      </c>
      <c r="BD1233">
        <v>19394</v>
      </c>
      <c r="BH1233">
        <v>567</v>
      </c>
      <c r="BV1233">
        <v>499</v>
      </c>
      <c r="BY1233">
        <v>1631</v>
      </c>
    </row>
    <row r="1234" spans="1:80" x14ac:dyDescent="0.25">
      <c r="A1234" s="14">
        <v>44757</v>
      </c>
      <c r="B1234">
        <v>204719</v>
      </c>
      <c r="C1234">
        <v>27855</v>
      </c>
      <c r="D1234">
        <v>35377</v>
      </c>
      <c r="E1234">
        <v>1581</v>
      </c>
      <c r="F1234">
        <v>1374</v>
      </c>
      <c r="K1234">
        <v>11949</v>
      </c>
      <c r="L1234">
        <v>702</v>
      </c>
      <c r="M1234">
        <v>1662</v>
      </c>
      <c r="N1234">
        <v>2905</v>
      </c>
      <c r="O1234">
        <v>14207</v>
      </c>
      <c r="P1234">
        <v>997</v>
      </c>
      <c r="R1234">
        <v>169342</v>
      </c>
      <c r="T1234">
        <v>2246</v>
      </c>
      <c r="U1234">
        <v>700</v>
      </c>
      <c r="AC1234">
        <v>6429</v>
      </c>
      <c r="AF1234">
        <v>116791</v>
      </c>
      <c r="AJ1234">
        <v>8392</v>
      </c>
      <c r="AM1234">
        <v>3866</v>
      </c>
      <c r="AR1234">
        <v>1947</v>
      </c>
      <c r="AS1234">
        <v>294</v>
      </c>
      <c r="AU1234">
        <v>1000</v>
      </c>
      <c r="AZ1234">
        <v>1532</v>
      </c>
      <c r="BD1234">
        <v>22844</v>
      </c>
      <c r="BH1234">
        <v>651</v>
      </c>
      <c r="BL1234">
        <v>399</v>
      </c>
      <c r="BV1234">
        <v>885</v>
      </c>
      <c r="BY1234">
        <v>1366</v>
      </c>
    </row>
    <row r="1235" spans="1:80" x14ac:dyDescent="0.25">
      <c r="A1235" s="14">
        <v>44788</v>
      </c>
      <c r="B1235">
        <v>196232</v>
      </c>
      <c r="C1235">
        <v>19878</v>
      </c>
      <c r="D1235">
        <v>28945</v>
      </c>
      <c r="E1235">
        <v>357</v>
      </c>
      <c r="F1235">
        <v>1543</v>
      </c>
      <c r="I1235">
        <v>708</v>
      </c>
      <c r="K1235">
        <v>6633</v>
      </c>
      <c r="L1235">
        <v>618</v>
      </c>
      <c r="M1235">
        <v>2117</v>
      </c>
      <c r="N1235">
        <v>4342</v>
      </c>
      <c r="O1235">
        <v>11894</v>
      </c>
      <c r="P1235">
        <v>733</v>
      </c>
      <c r="R1235">
        <v>167287</v>
      </c>
      <c r="T1235">
        <v>948</v>
      </c>
      <c r="AC1235">
        <v>4004</v>
      </c>
      <c r="AF1235">
        <v>119451</v>
      </c>
      <c r="AJ1235">
        <v>6651</v>
      </c>
      <c r="AM1235">
        <v>5446</v>
      </c>
      <c r="AR1235">
        <v>897</v>
      </c>
      <c r="AU1235">
        <v>4476</v>
      </c>
      <c r="AW1235">
        <v>549</v>
      </c>
      <c r="AZ1235">
        <v>752</v>
      </c>
      <c r="BD1235">
        <v>19869</v>
      </c>
      <c r="BL1235">
        <v>321</v>
      </c>
      <c r="BV1235">
        <v>1895</v>
      </c>
      <c r="BW1235">
        <v>627</v>
      </c>
      <c r="BY1235">
        <v>1401</v>
      </c>
    </row>
    <row r="1236" spans="1:80" x14ac:dyDescent="0.25">
      <c r="A1236" s="14">
        <v>44819</v>
      </c>
      <c r="B1236">
        <v>188048</v>
      </c>
      <c r="C1236">
        <v>18812</v>
      </c>
      <c r="D1236">
        <v>25845</v>
      </c>
      <c r="E1236">
        <v>642</v>
      </c>
      <c r="F1236">
        <v>1931</v>
      </c>
      <c r="G1236">
        <v>965</v>
      </c>
      <c r="K1236">
        <v>6938</v>
      </c>
      <c r="M1236">
        <v>1874</v>
      </c>
      <c r="N1236">
        <v>1621</v>
      </c>
      <c r="O1236">
        <v>11874</v>
      </c>
      <c r="R1236">
        <v>162203</v>
      </c>
      <c r="T1236">
        <v>1948</v>
      </c>
      <c r="AC1236">
        <v>5587</v>
      </c>
      <c r="AF1236">
        <v>116971</v>
      </c>
      <c r="AJ1236">
        <v>4859</v>
      </c>
      <c r="AM1236">
        <v>7077</v>
      </c>
      <c r="AR1236">
        <v>1090</v>
      </c>
      <c r="AU1236">
        <v>1495</v>
      </c>
      <c r="AW1236">
        <v>635</v>
      </c>
      <c r="BD1236">
        <v>19055</v>
      </c>
      <c r="BH1236">
        <v>439</v>
      </c>
      <c r="BV1236">
        <v>1387</v>
      </c>
      <c r="BY1236">
        <v>1660</v>
      </c>
    </row>
    <row r="1237" spans="1:80" x14ac:dyDescent="0.25">
      <c r="A1237" s="14">
        <v>44849</v>
      </c>
      <c r="B1237">
        <v>193347</v>
      </c>
      <c r="C1237">
        <v>20125</v>
      </c>
      <c r="D1237">
        <v>28764</v>
      </c>
      <c r="E1237">
        <v>648</v>
      </c>
      <c r="F1237">
        <v>2051</v>
      </c>
      <c r="G1237">
        <v>932</v>
      </c>
      <c r="K1237">
        <v>6034</v>
      </c>
      <c r="L1237">
        <v>1259</v>
      </c>
      <c r="M1237">
        <v>3741</v>
      </c>
      <c r="N1237">
        <v>1267</v>
      </c>
      <c r="O1237">
        <v>12832</v>
      </c>
      <c r="R1237">
        <v>164583</v>
      </c>
      <c r="T1237">
        <v>2762</v>
      </c>
      <c r="AC1237">
        <v>6124</v>
      </c>
      <c r="AF1237">
        <v>116109</v>
      </c>
      <c r="AJ1237">
        <v>6799</v>
      </c>
      <c r="AM1237">
        <v>3494</v>
      </c>
      <c r="AR1237">
        <v>2190</v>
      </c>
      <c r="AS1237">
        <v>279</v>
      </c>
      <c r="AU1237">
        <v>995</v>
      </c>
      <c r="AZ1237">
        <v>1599</v>
      </c>
      <c r="BD1237">
        <v>21124</v>
      </c>
      <c r="BH1237">
        <v>190</v>
      </c>
      <c r="BL1237">
        <v>298</v>
      </c>
      <c r="BV1237">
        <v>522</v>
      </c>
      <c r="BY1237">
        <v>2098</v>
      </c>
    </row>
    <row r="1238" spans="1:80" x14ac:dyDescent="0.25">
      <c r="A1238" s="14">
        <v>44880</v>
      </c>
      <c r="B1238">
        <v>187292</v>
      </c>
      <c r="C1238">
        <v>22319</v>
      </c>
      <c r="D1238">
        <v>31647</v>
      </c>
      <c r="E1238">
        <v>2444</v>
      </c>
      <c r="F1238">
        <v>950</v>
      </c>
      <c r="K1238">
        <v>7945</v>
      </c>
      <c r="L1238">
        <v>1166</v>
      </c>
      <c r="M1238">
        <v>2285</v>
      </c>
      <c r="N1238">
        <v>3649</v>
      </c>
      <c r="O1238">
        <v>13208</v>
      </c>
      <c r="R1238">
        <v>155645</v>
      </c>
      <c r="T1238">
        <v>3027</v>
      </c>
      <c r="AC1238">
        <v>5526</v>
      </c>
      <c r="AF1238">
        <v>112662</v>
      </c>
      <c r="AJ1238">
        <v>6160</v>
      </c>
      <c r="AM1238">
        <v>4773</v>
      </c>
      <c r="AR1238">
        <v>2230</v>
      </c>
      <c r="AU1238">
        <v>2921</v>
      </c>
      <c r="AZ1238">
        <v>181</v>
      </c>
      <c r="BD1238">
        <v>14706</v>
      </c>
      <c r="BL1238">
        <v>299</v>
      </c>
      <c r="BV1238">
        <v>1537</v>
      </c>
      <c r="BY1238">
        <v>1623</v>
      </c>
    </row>
    <row r="1239" spans="1:80" x14ac:dyDescent="0.25">
      <c r="A1239" s="14"/>
      <c r="B1239">
        <f>SUM(B1216:B1227)</f>
        <v>2231550</v>
      </c>
      <c r="C1239">
        <f t="shared" ref="C1239:BN1239" si="0">SUM(C1216:C1227)</f>
        <v>201136</v>
      </c>
      <c r="D1239">
        <f t="shared" si="0"/>
        <v>291450</v>
      </c>
      <c r="E1239">
        <f t="shared" si="0"/>
        <v>6549</v>
      </c>
      <c r="F1239">
        <f t="shared" si="0"/>
        <v>11658</v>
      </c>
      <c r="G1239">
        <f t="shared" si="0"/>
        <v>0</v>
      </c>
      <c r="H1239">
        <f t="shared" si="0"/>
        <v>0</v>
      </c>
      <c r="I1239">
        <f t="shared" si="0"/>
        <v>0</v>
      </c>
      <c r="J1239">
        <f t="shared" si="0"/>
        <v>2033</v>
      </c>
      <c r="K1239">
        <f t="shared" si="0"/>
        <v>55360</v>
      </c>
      <c r="L1239">
        <f t="shared" si="0"/>
        <v>7595</v>
      </c>
      <c r="M1239">
        <f t="shared" si="0"/>
        <v>32695</v>
      </c>
      <c r="N1239">
        <f t="shared" si="0"/>
        <v>39412</v>
      </c>
      <c r="O1239">
        <f t="shared" si="0"/>
        <v>130069</v>
      </c>
      <c r="P1239">
        <f t="shared" si="0"/>
        <v>6079</v>
      </c>
      <c r="Q1239">
        <f t="shared" si="0"/>
        <v>0</v>
      </c>
      <c r="R1239">
        <f t="shared" si="0"/>
        <v>1940100</v>
      </c>
      <c r="S1239">
        <f t="shared" si="0"/>
        <v>0</v>
      </c>
      <c r="T1239">
        <f t="shared" si="0"/>
        <v>10130</v>
      </c>
      <c r="U1239">
        <f t="shared" si="0"/>
        <v>0</v>
      </c>
      <c r="V1239">
        <f t="shared" si="0"/>
        <v>0</v>
      </c>
      <c r="W1239">
        <f t="shared" si="0"/>
        <v>0</v>
      </c>
      <c r="X1239">
        <f t="shared" si="0"/>
        <v>0</v>
      </c>
      <c r="Y1239">
        <f t="shared" si="0"/>
        <v>0</v>
      </c>
      <c r="Z1239">
        <f t="shared" si="0"/>
        <v>0</v>
      </c>
      <c r="AA1239">
        <f t="shared" si="0"/>
        <v>0</v>
      </c>
      <c r="AB1239">
        <f t="shared" si="0"/>
        <v>0</v>
      </c>
      <c r="AC1239">
        <f t="shared" si="0"/>
        <v>37804</v>
      </c>
      <c r="AD1239">
        <f t="shared" si="0"/>
        <v>9160</v>
      </c>
      <c r="AE1239">
        <f t="shared" si="0"/>
        <v>1600</v>
      </c>
      <c r="AF1239">
        <f t="shared" si="0"/>
        <v>1372250</v>
      </c>
      <c r="AG1239">
        <f t="shared" si="0"/>
        <v>0</v>
      </c>
      <c r="AH1239">
        <f t="shared" si="0"/>
        <v>0</v>
      </c>
      <c r="AI1239">
        <f t="shared" si="0"/>
        <v>0</v>
      </c>
      <c r="AJ1239">
        <f t="shared" si="0"/>
        <v>65581</v>
      </c>
      <c r="AK1239">
        <f t="shared" si="0"/>
        <v>0</v>
      </c>
      <c r="AL1239">
        <f t="shared" si="0"/>
        <v>0</v>
      </c>
      <c r="AM1239">
        <f t="shared" si="0"/>
        <v>54018</v>
      </c>
      <c r="AN1239">
        <f t="shared" si="0"/>
        <v>0</v>
      </c>
      <c r="AO1239">
        <f t="shared" si="0"/>
        <v>0</v>
      </c>
      <c r="AP1239">
        <f t="shared" si="0"/>
        <v>0</v>
      </c>
      <c r="AQ1239">
        <f t="shared" si="0"/>
        <v>0</v>
      </c>
      <c r="AR1239">
        <f t="shared" si="0"/>
        <v>18579</v>
      </c>
      <c r="AS1239">
        <f t="shared" si="0"/>
        <v>1124</v>
      </c>
      <c r="AT1239">
        <f t="shared" si="0"/>
        <v>0</v>
      </c>
      <c r="AU1239">
        <f t="shared" si="0"/>
        <v>27728</v>
      </c>
      <c r="AV1239">
        <f t="shared" si="0"/>
        <v>0</v>
      </c>
      <c r="AW1239">
        <f t="shared" si="0"/>
        <v>0</v>
      </c>
      <c r="AX1239">
        <f t="shared" si="0"/>
        <v>0</v>
      </c>
      <c r="AY1239">
        <f t="shared" si="0"/>
        <v>0</v>
      </c>
      <c r="AZ1239">
        <f t="shared" si="0"/>
        <v>6748</v>
      </c>
      <c r="BA1239">
        <f t="shared" si="0"/>
        <v>0</v>
      </c>
      <c r="BB1239">
        <f t="shared" si="0"/>
        <v>0</v>
      </c>
      <c r="BC1239">
        <f t="shared" si="0"/>
        <v>0</v>
      </c>
      <c r="BD1239">
        <f t="shared" si="0"/>
        <v>212734</v>
      </c>
      <c r="BE1239">
        <f t="shared" si="0"/>
        <v>0</v>
      </c>
      <c r="BF1239">
        <f t="shared" si="0"/>
        <v>0</v>
      </c>
      <c r="BG1239">
        <f t="shared" si="0"/>
        <v>0</v>
      </c>
      <c r="BH1239">
        <f t="shared" si="0"/>
        <v>17656</v>
      </c>
      <c r="BI1239">
        <f t="shared" si="0"/>
        <v>0</v>
      </c>
      <c r="BJ1239">
        <f t="shared" si="0"/>
        <v>0</v>
      </c>
      <c r="BK1239">
        <f t="shared" si="0"/>
        <v>0</v>
      </c>
      <c r="BL1239">
        <f t="shared" si="0"/>
        <v>3054</v>
      </c>
      <c r="BM1239">
        <f t="shared" si="0"/>
        <v>0</v>
      </c>
      <c r="BN1239">
        <f t="shared" si="0"/>
        <v>72608</v>
      </c>
      <c r="BO1239">
        <f t="shared" ref="BO1239:CB1239" si="1">SUM(BO1216:BO1227)</f>
        <v>0</v>
      </c>
      <c r="BP1239">
        <f t="shared" si="1"/>
        <v>0</v>
      </c>
      <c r="BQ1239">
        <f t="shared" si="1"/>
        <v>0</v>
      </c>
      <c r="BR1239">
        <f t="shared" si="1"/>
        <v>0</v>
      </c>
      <c r="BS1239">
        <f t="shared" si="1"/>
        <v>0</v>
      </c>
      <c r="BT1239">
        <f t="shared" si="1"/>
        <v>0</v>
      </c>
      <c r="BU1239">
        <f t="shared" si="1"/>
        <v>0</v>
      </c>
      <c r="BV1239">
        <f t="shared" si="1"/>
        <v>14378</v>
      </c>
      <c r="BW1239">
        <f t="shared" si="1"/>
        <v>0</v>
      </c>
      <c r="BX1239">
        <f t="shared" si="1"/>
        <v>0</v>
      </c>
      <c r="BY1239">
        <f t="shared" si="1"/>
        <v>14948</v>
      </c>
      <c r="BZ1239">
        <f t="shared" si="1"/>
        <v>0</v>
      </c>
      <c r="CA1239">
        <f t="shared" si="1"/>
        <v>0</v>
      </c>
      <c r="CB1239">
        <f t="shared" si="1"/>
        <v>0</v>
      </c>
    </row>
    <row r="1240" spans="1:80" x14ac:dyDescent="0.25">
      <c r="B1240">
        <v>2231550</v>
      </c>
      <c r="C1240">
        <v>201136</v>
      </c>
      <c r="D1240">
        <v>291450</v>
      </c>
      <c r="E1240">
        <v>6549</v>
      </c>
      <c r="F1240">
        <v>11658</v>
      </c>
      <c r="G1240">
        <v>0</v>
      </c>
      <c r="H1240">
        <v>0</v>
      </c>
      <c r="I1240">
        <v>0</v>
      </c>
      <c r="J1240">
        <v>2033</v>
      </c>
      <c r="K1240">
        <v>55360</v>
      </c>
      <c r="L1240">
        <v>7595</v>
      </c>
      <c r="M1240">
        <v>32695</v>
      </c>
      <c r="N1240">
        <v>39412</v>
      </c>
      <c r="O1240">
        <v>130069</v>
      </c>
      <c r="P1240">
        <v>6079</v>
      </c>
      <c r="Q1240">
        <v>0</v>
      </c>
      <c r="R1240">
        <v>1940100</v>
      </c>
      <c r="S1240">
        <v>0</v>
      </c>
      <c r="T1240">
        <v>10130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37804</v>
      </c>
      <c r="AD1240">
        <v>9160</v>
      </c>
      <c r="AE1240">
        <v>1600</v>
      </c>
      <c r="AF1240">
        <v>1372250</v>
      </c>
      <c r="AG1240">
        <v>0</v>
      </c>
      <c r="AH1240">
        <v>0</v>
      </c>
      <c r="AI1240">
        <v>0</v>
      </c>
      <c r="AJ1240">
        <v>65581</v>
      </c>
      <c r="AK1240">
        <v>0</v>
      </c>
      <c r="AL1240">
        <v>0</v>
      </c>
      <c r="AM1240">
        <v>54018</v>
      </c>
      <c r="AN1240">
        <v>0</v>
      </c>
      <c r="AO1240">
        <v>0</v>
      </c>
      <c r="AP1240">
        <v>0</v>
      </c>
      <c r="AQ1240">
        <v>0</v>
      </c>
      <c r="AR1240">
        <v>18579</v>
      </c>
      <c r="AS1240">
        <v>1124</v>
      </c>
      <c r="AT1240">
        <v>0</v>
      </c>
      <c r="AU1240">
        <v>27728</v>
      </c>
      <c r="AV1240">
        <v>0</v>
      </c>
      <c r="AW1240">
        <v>0</v>
      </c>
      <c r="AX1240">
        <v>0</v>
      </c>
      <c r="AY1240">
        <v>0</v>
      </c>
      <c r="AZ1240">
        <v>6748</v>
      </c>
      <c r="BA1240">
        <v>0</v>
      </c>
      <c r="BB1240">
        <v>0</v>
      </c>
      <c r="BC1240">
        <v>0</v>
      </c>
      <c r="BD1240">
        <v>212734</v>
      </c>
      <c r="BE1240">
        <v>0</v>
      </c>
      <c r="BF1240">
        <v>0</v>
      </c>
      <c r="BG1240">
        <v>0</v>
      </c>
      <c r="BH1240">
        <v>17656</v>
      </c>
      <c r="BI1240">
        <v>0</v>
      </c>
      <c r="BJ1240">
        <v>0</v>
      </c>
      <c r="BK1240">
        <v>0</v>
      </c>
      <c r="BL1240">
        <v>3054</v>
      </c>
      <c r="BM1240">
        <v>0</v>
      </c>
      <c r="BN1240">
        <v>72608</v>
      </c>
      <c r="BO1240">
        <v>0</v>
      </c>
      <c r="BP1240">
        <v>0</v>
      </c>
      <c r="BQ1240">
        <v>0</v>
      </c>
      <c r="BR1240">
        <v>0</v>
      </c>
      <c r="BS1240">
        <v>0</v>
      </c>
      <c r="BT1240">
        <v>0</v>
      </c>
      <c r="BU1240">
        <v>0</v>
      </c>
      <c r="BV1240">
        <v>14378</v>
      </c>
      <c r="BW1240">
        <v>0</v>
      </c>
      <c r="BX1240">
        <v>0</v>
      </c>
      <c r="BY1240">
        <v>14948</v>
      </c>
      <c r="BZ1240">
        <v>0</v>
      </c>
      <c r="CA1240">
        <v>0</v>
      </c>
      <c r="CB1240">
        <v>0</v>
      </c>
    </row>
  </sheetData>
  <phoneticPr fontId="6" type="noConversion"/>
  <hyperlinks>
    <hyperlink ref="A1" location="Contents!A1" display="Back to Contents" xr:uid="{00000000-0004-0000-0100-000000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86"/>
  <sheetViews>
    <sheetView tabSelected="1" topLeftCell="A66" zoomScale="106" workbookViewId="0">
      <selection activeCell="B82" sqref="B82"/>
    </sheetView>
  </sheetViews>
  <sheetFormatPr defaultRowHeight="12.5" x14ac:dyDescent="0.25"/>
  <cols>
    <col min="1" max="1" width="74" customWidth="1"/>
    <col min="2" max="2" width="12.7265625" bestFit="1" customWidth="1"/>
    <col min="3" max="3" width="12.453125" bestFit="1" customWidth="1"/>
    <col min="7" max="7" width="10.1796875" bestFit="1" customWidth="1"/>
  </cols>
  <sheetData>
    <row r="2" spans="1:3" x14ac:dyDescent="0.25">
      <c r="A2" s="32" t="s">
        <v>288</v>
      </c>
    </row>
    <row r="3" spans="1:3" ht="13" x14ac:dyDescent="0.3">
      <c r="A3" s="11" t="s">
        <v>108</v>
      </c>
      <c r="B3" s="6" t="s">
        <v>289</v>
      </c>
      <c r="C3" s="6" t="s">
        <v>290</v>
      </c>
    </row>
    <row r="4" spans="1:3" ht="13" x14ac:dyDescent="0.3">
      <c r="A4" s="9" t="s">
        <v>109</v>
      </c>
      <c r="B4" s="24">
        <v>2231550</v>
      </c>
      <c r="C4" s="25">
        <f>B4/$B$4</f>
        <v>1</v>
      </c>
    </row>
    <row r="5" spans="1:3" ht="13" x14ac:dyDescent="0.3">
      <c r="A5" s="9" t="s">
        <v>114</v>
      </c>
      <c r="B5" s="24">
        <v>0</v>
      </c>
      <c r="C5" s="25">
        <f t="shared" ref="C5:C36" si="0">B5/$B$4</f>
        <v>0</v>
      </c>
    </row>
    <row r="6" spans="1:3" ht="13" x14ac:dyDescent="0.3">
      <c r="A6" s="9" t="s">
        <v>115</v>
      </c>
      <c r="B6" s="24">
        <v>0</v>
      </c>
      <c r="C6" s="25">
        <f t="shared" si="0"/>
        <v>0</v>
      </c>
    </row>
    <row r="7" spans="1:3" ht="13" x14ac:dyDescent="0.3">
      <c r="A7" s="9" t="s">
        <v>116</v>
      </c>
      <c r="B7" s="24">
        <v>0</v>
      </c>
      <c r="C7" s="25">
        <f t="shared" si="0"/>
        <v>0</v>
      </c>
    </row>
    <row r="8" spans="1:3" ht="13" x14ac:dyDescent="0.3">
      <c r="A8" s="9" t="s">
        <v>124</v>
      </c>
      <c r="B8" s="24">
        <v>0</v>
      </c>
      <c r="C8" s="25">
        <f t="shared" si="0"/>
        <v>0</v>
      </c>
    </row>
    <row r="9" spans="1:3" ht="13" x14ac:dyDescent="0.3">
      <c r="A9" s="9" t="s">
        <v>126</v>
      </c>
      <c r="B9" s="24">
        <v>0</v>
      </c>
      <c r="C9" s="25">
        <f t="shared" si="0"/>
        <v>0</v>
      </c>
    </row>
    <row r="10" spans="1:3" ht="13" x14ac:dyDescent="0.3">
      <c r="A10" s="9" t="s">
        <v>128</v>
      </c>
      <c r="B10" s="24">
        <v>0</v>
      </c>
      <c r="C10" s="25">
        <f t="shared" si="0"/>
        <v>0</v>
      </c>
    </row>
    <row r="11" spans="1:3" ht="13" x14ac:dyDescent="0.3">
      <c r="A11" s="9" t="s">
        <v>129</v>
      </c>
      <c r="B11" s="24">
        <v>0</v>
      </c>
      <c r="C11" s="25">
        <f t="shared" si="0"/>
        <v>0</v>
      </c>
    </row>
    <row r="12" spans="1:3" ht="13" x14ac:dyDescent="0.3">
      <c r="A12" s="9" t="s">
        <v>130</v>
      </c>
      <c r="B12" s="24">
        <v>0</v>
      </c>
      <c r="C12" s="25">
        <f t="shared" si="0"/>
        <v>0</v>
      </c>
    </row>
    <row r="13" spans="1:3" ht="13" x14ac:dyDescent="0.3">
      <c r="A13" s="9" t="s">
        <v>131</v>
      </c>
      <c r="B13" s="24">
        <v>0</v>
      </c>
      <c r="C13" s="25">
        <f t="shared" si="0"/>
        <v>0</v>
      </c>
    </row>
    <row r="14" spans="1:3" ht="13" x14ac:dyDescent="0.3">
      <c r="A14" s="9" t="s">
        <v>132</v>
      </c>
      <c r="B14" s="24">
        <v>0</v>
      </c>
      <c r="C14" s="25">
        <f t="shared" si="0"/>
        <v>0</v>
      </c>
    </row>
    <row r="15" spans="1:3" ht="13" x14ac:dyDescent="0.3">
      <c r="A15" s="9" t="s">
        <v>133</v>
      </c>
      <c r="B15" s="24">
        <v>0</v>
      </c>
      <c r="C15" s="25">
        <f t="shared" si="0"/>
        <v>0</v>
      </c>
    </row>
    <row r="16" spans="1:3" ht="13" x14ac:dyDescent="0.3">
      <c r="A16" s="9" t="s">
        <v>134</v>
      </c>
      <c r="B16" s="24">
        <v>0</v>
      </c>
      <c r="C16" s="25">
        <f t="shared" si="0"/>
        <v>0</v>
      </c>
    </row>
    <row r="17" spans="1:3" ht="13" x14ac:dyDescent="0.3">
      <c r="A17" s="9" t="s">
        <v>135</v>
      </c>
      <c r="B17" s="24">
        <v>0</v>
      </c>
      <c r="C17" s="25">
        <f t="shared" si="0"/>
        <v>0</v>
      </c>
    </row>
    <row r="18" spans="1:3" ht="13" x14ac:dyDescent="0.3">
      <c r="A18" s="9" t="s">
        <v>140</v>
      </c>
      <c r="B18" s="24">
        <v>0</v>
      </c>
      <c r="C18" s="25">
        <f t="shared" si="0"/>
        <v>0</v>
      </c>
    </row>
    <row r="19" spans="1:3" ht="13" x14ac:dyDescent="0.3">
      <c r="A19" s="9" t="s">
        <v>141</v>
      </c>
      <c r="B19" s="24">
        <v>0</v>
      </c>
      <c r="C19" s="25">
        <f t="shared" si="0"/>
        <v>0</v>
      </c>
    </row>
    <row r="20" spans="1:3" ht="13" x14ac:dyDescent="0.3">
      <c r="A20" s="9" t="s">
        <v>142</v>
      </c>
      <c r="B20" s="24">
        <v>0</v>
      </c>
      <c r="C20" s="25">
        <f t="shared" si="0"/>
        <v>0</v>
      </c>
    </row>
    <row r="21" spans="1:3" ht="13" x14ac:dyDescent="0.3">
      <c r="A21" s="9" t="s">
        <v>144</v>
      </c>
      <c r="B21" s="24">
        <v>0</v>
      </c>
      <c r="C21" s="25">
        <f t="shared" si="0"/>
        <v>0</v>
      </c>
    </row>
    <row r="22" spans="1:3" ht="13" x14ac:dyDescent="0.3">
      <c r="A22" s="9" t="s">
        <v>145</v>
      </c>
      <c r="B22" s="24">
        <v>0</v>
      </c>
      <c r="C22" s="25">
        <f t="shared" si="0"/>
        <v>0</v>
      </c>
    </row>
    <row r="23" spans="1:3" ht="13" x14ac:dyDescent="0.3">
      <c r="A23" s="9" t="s">
        <v>147</v>
      </c>
      <c r="B23" s="24">
        <v>0</v>
      </c>
      <c r="C23" s="25">
        <f t="shared" si="0"/>
        <v>0</v>
      </c>
    </row>
    <row r="24" spans="1:3" ht="13" x14ac:dyDescent="0.3">
      <c r="A24" s="9" t="s">
        <v>148</v>
      </c>
      <c r="B24" s="24">
        <v>0</v>
      </c>
      <c r="C24" s="25">
        <f t="shared" si="0"/>
        <v>0</v>
      </c>
    </row>
    <row r="25" spans="1:3" ht="13" x14ac:dyDescent="0.3">
      <c r="A25" s="9" t="s">
        <v>149</v>
      </c>
      <c r="B25" s="24">
        <v>0</v>
      </c>
      <c r="C25" s="25">
        <f t="shared" si="0"/>
        <v>0</v>
      </c>
    </row>
    <row r="26" spans="1:3" ht="13" x14ac:dyDescent="0.3">
      <c r="A26" s="9" t="s">
        <v>150</v>
      </c>
      <c r="B26" s="24">
        <v>0</v>
      </c>
      <c r="C26" s="25">
        <f t="shared" si="0"/>
        <v>0</v>
      </c>
    </row>
    <row r="27" spans="1:3" ht="13" x14ac:dyDescent="0.3">
      <c r="A27" s="9" t="s">
        <v>153</v>
      </c>
      <c r="B27" s="24">
        <v>0</v>
      </c>
      <c r="C27" s="25">
        <f t="shared" si="0"/>
        <v>0</v>
      </c>
    </row>
    <row r="28" spans="1:3" ht="13" x14ac:dyDescent="0.3">
      <c r="A28" s="9" t="s">
        <v>155</v>
      </c>
      <c r="B28" s="24">
        <v>0</v>
      </c>
      <c r="C28" s="25">
        <f t="shared" si="0"/>
        <v>0</v>
      </c>
    </row>
    <row r="29" spans="1:3" ht="13" x14ac:dyDescent="0.3">
      <c r="A29" s="9" t="s">
        <v>156</v>
      </c>
      <c r="B29" s="24">
        <v>0</v>
      </c>
      <c r="C29" s="25">
        <f t="shared" si="0"/>
        <v>0</v>
      </c>
    </row>
    <row r="30" spans="1:3" ht="13" x14ac:dyDescent="0.3">
      <c r="A30" s="9" t="s">
        <v>157</v>
      </c>
      <c r="B30" s="24">
        <v>0</v>
      </c>
      <c r="C30" s="25">
        <f t="shared" si="0"/>
        <v>0</v>
      </c>
    </row>
    <row r="31" spans="1:3" ht="13" x14ac:dyDescent="0.3">
      <c r="A31" s="9" t="s">
        <v>158</v>
      </c>
      <c r="B31" s="24">
        <v>0</v>
      </c>
      <c r="C31" s="25">
        <f t="shared" si="0"/>
        <v>0</v>
      </c>
    </row>
    <row r="32" spans="1:3" ht="13" x14ac:dyDescent="0.3">
      <c r="A32" s="9" t="s">
        <v>160</v>
      </c>
      <c r="B32" s="24">
        <v>0</v>
      </c>
      <c r="C32" s="25">
        <f t="shared" si="0"/>
        <v>0</v>
      </c>
    </row>
    <row r="33" spans="1:3" ht="13" x14ac:dyDescent="0.3">
      <c r="A33" s="9" t="s">
        <v>161</v>
      </c>
      <c r="B33" s="24">
        <v>0</v>
      </c>
      <c r="C33" s="25">
        <f t="shared" si="0"/>
        <v>0</v>
      </c>
    </row>
    <row r="34" spans="1:3" ht="13" x14ac:dyDescent="0.3">
      <c r="A34" s="9" t="s">
        <v>162</v>
      </c>
      <c r="B34" s="24">
        <v>0</v>
      </c>
      <c r="C34" s="25">
        <f t="shared" si="0"/>
        <v>0</v>
      </c>
    </row>
    <row r="35" spans="1:3" ht="13" x14ac:dyDescent="0.3">
      <c r="A35" s="9" t="s">
        <v>164</v>
      </c>
      <c r="B35" s="24">
        <v>0</v>
      </c>
      <c r="C35" s="25">
        <f t="shared" si="0"/>
        <v>0</v>
      </c>
    </row>
    <row r="36" spans="1:3" ht="13" x14ac:dyDescent="0.3">
      <c r="A36" s="9" t="s">
        <v>165</v>
      </c>
      <c r="B36" s="24">
        <v>0</v>
      </c>
      <c r="C36" s="25">
        <f t="shared" si="0"/>
        <v>0</v>
      </c>
    </row>
    <row r="37" spans="1:3" ht="13" x14ac:dyDescent="0.3">
      <c r="A37" s="9" t="s">
        <v>166</v>
      </c>
      <c r="B37" s="24">
        <v>0</v>
      </c>
      <c r="C37" s="25">
        <f t="shared" ref="C37:C68" si="1">B37/$B$4</f>
        <v>0</v>
      </c>
    </row>
    <row r="38" spans="1:3" ht="13" x14ac:dyDescent="0.3">
      <c r="A38" s="9" t="s">
        <v>168</v>
      </c>
      <c r="B38" s="24">
        <v>0</v>
      </c>
      <c r="C38" s="25">
        <f t="shared" si="1"/>
        <v>0</v>
      </c>
    </row>
    <row r="39" spans="1:3" ht="13" x14ac:dyDescent="0.3">
      <c r="A39" s="9" t="s">
        <v>169</v>
      </c>
      <c r="B39" s="24">
        <v>0</v>
      </c>
      <c r="C39" s="25">
        <f t="shared" si="1"/>
        <v>0</v>
      </c>
    </row>
    <row r="40" spans="1:3" ht="13" x14ac:dyDescent="0.3">
      <c r="A40" s="9" t="s">
        <v>170</v>
      </c>
      <c r="B40" s="24">
        <v>0</v>
      </c>
      <c r="C40" s="25">
        <f t="shared" si="1"/>
        <v>0</v>
      </c>
    </row>
    <row r="41" spans="1:3" ht="13" x14ac:dyDescent="0.3">
      <c r="A41" s="9" t="s">
        <v>172</v>
      </c>
      <c r="B41" s="24">
        <v>0</v>
      </c>
      <c r="C41" s="25">
        <f t="shared" si="1"/>
        <v>0</v>
      </c>
    </row>
    <row r="42" spans="1:3" ht="13" x14ac:dyDescent="0.3">
      <c r="A42" s="9" t="s">
        <v>174</v>
      </c>
      <c r="B42" s="24">
        <v>0</v>
      </c>
      <c r="C42" s="25">
        <f t="shared" si="1"/>
        <v>0</v>
      </c>
    </row>
    <row r="43" spans="1:3" ht="13" x14ac:dyDescent="0.3">
      <c r="A43" s="9" t="s">
        <v>175</v>
      </c>
      <c r="B43" s="24">
        <v>0</v>
      </c>
      <c r="C43" s="25">
        <f t="shared" si="1"/>
        <v>0</v>
      </c>
    </row>
    <row r="44" spans="1:3" ht="13" x14ac:dyDescent="0.3">
      <c r="A44" s="9" t="s">
        <v>176</v>
      </c>
      <c r="B44" s="24">
        <v>0</v>
      </c>
      <c r="C44" s="25">
        <f t="shared" si="1"/>
        <v>0</v>
      </c>
    </row>
    <row r="45" spans="1:3" ht="13" x14ac:dyDescent="0.3">
      <c r="A45" s="9" t="s">
        <v>177</v>
      </c>
      <c r="B45" s="24">
        <v>0</v>
      </c>
      <c r="C45" s="25">
        <f t="shared" si="1"/>
        <v>0</v>
      </c>
    </row>
    <row r="46" spans="1:3" ht="13" x14ac:dyDescent="0.3">
      <c r="A46" s="9" t="s">
        <v>178</v>
      </c>
      <c r="B46" s="24">
        <v>0</v>
      </c>
      <c r="C46" s="25">
        <f t="shared" si="1"/>
        <v>0</v>
      </c>
    </row>
    <row r="47" spans="1:3" ht="13" x14ac:dyDescent="0.3">
      <c r="A47" s="9" t="s">
        <v>179</v>
      </c>
      <c r="B47" s="24">
        <v>0</v>
      </c>
      <c r="C47" s="25">
        <f t="shared" si="1"/>
        <v>0</v>
      </c>
    </row>
    <row r="48" spans="1:3" ht="13" x14ac:dyDescent="0.3">
      <c r="A48" s="9" t="s">
        <v>180</v>
      </c>
      <c r="B48" s="24">
        <v>0</v>
      </c>
      <c r="C48" s="25">
        <f t="shared" si="1"/>
        <v>0</v>
      </c>
    </row>
    <row r="49" spans="1:3" ht="13" x14ac:dyDescent="0.3">
      <c r="A49" s="9" t="s">
        <v>182</v>
      </c>
      <c r="B49" s="24">
        <v>0</v>
      </c>
      <c r="C49" s="25">
        <f t="shared" si="1"/>
        <v>0</v>
      </c>
    </row>
    <row r="50" spans="1:3" ht="13" x14ac:dyDescent="0.3">
      <c r="A50" s="9" t="s">
        <v>183</v>
      </c>
      <c r="B50" s="24">
        <v>0</v>
      </c>
      <c r="C50" s="25">
        <f t="shared" si="1"/>
        <v>0</v>
      </c>
    </row>
    <row r="51" spans="1:3" ht="13" x14ac:dyDescent="0.3">
      <c r="A51" s="9" t="s">
        <v>185</v>
      </c>
      <c r="B51" s="24">
        <v>0</v>
      </c>
      <c r="C51" s="25">
        <f t="shared" si="1"/>
        <v>0</v>
      </c>
    </row>
    <row r="52" spans="1:3" ht="13" x14ac:dyDescent="0.3">
      <c r="A52" s="9" t="s">
        <v>186</v>
      </c>
      <c r="B52" s="24">
        <v>0</v>
      </c>
      <c r="C52" s="25">
        <f t="shared" si="1"/>
        <v>0</v>
      </c>
    </row>
    <row r="53" spans="1:3" ht="13" x14ac:dyDescent="0.3">
      <c r="A53" s="9" t="s">
        <v>187</v>
      </c>
      <c r="B53" s="24">
        <v>0</v>
      </c>
      <c r="C53" s="25">
        <f t="shared" si="1"/>
        <v>0</v>
      </c>
    </row>
    <row r="54" spans="1:3" ht="13" x14ac:dyDescent="0.3">
      <c r="A54" s="9" t="s">
        <v>152</v>
      </c>
      <c r="B54" s="24">
        <v>1124</v>
      </c>
      <c r="C54" s="25">
        <f t="shared" si="1"/>
        <v>5.0368577894288722E-4</v>
      </c>
    </row>
    <row r="55" spans="1:3" ht="13" x14ac:dyDescent="0.3">
      <c r="A55" s="9" t="s">
        <v>138</v>
      </c>
      <c r="B55" s="24">
        <v>1600</v>
      </c>
      <c r="C55" s="25">
        <f t="shared" si="1"/>
        <v>7.1699043265891426E-4</v>
      </c>
    </row>
    <row r="56" spans="1:3" ht="13" x14ac:dyDescent="0.3">
      <c r="A56" s="9" t="s">
        <v>117</v>
      </c>
      <c r="B56" s="24">
        <v>2033</v>
      </c>
      <c r="C56" s="25">
        <f t="shared" si="1"/>
        <v>9.1102596849723292E-4</v>
      </c>
    </row>
    <row r="57" spans="1:3" ht="13" x14ac:dyDescent="0.3">
      <c r="A57" s="9" t="s">
        <v>171</v>
      </c>
      <c r="B57" s="24">
        <v>3054</v>
      </c>
      <c r="C57" s="25">
        <f t="shared" si="1"/>
        <v>1.3685554883377026E-3</v>
      </c>
    </row>
    <row r="58" spans="1:3" ht="13" x14ac:dyDescent="0.3">
      <c r="A58" s="9" t="s">
        <v>123</v>
      </c>
      <c r="B58" s="24">
        <v>6079</v>
      </c>
      <c r="C58" s="25">
        <f t="shared" si="1"/>
        <v>2.724115525083462E-3</v>
      </c>
    </row>
    <row r="59" spans="1:3" ht="13" x14ac:dyDescent="0.3">
      <c r="A59" s="9" t="s">
        <v>112</v>
      </c>
      <c r="B59" s="24">
        <v>6549</v>
      </c>
      <c r="C59" s="25">
        <f t="shared" si="1"/>
        <v>2.9347314646770181E-3</v>
      </c>
    </row>
    <row r="60" spans="1:3" ht="13" x14ac:dyDescent="0.3">
      <c r="A60" s="9" t="s">
        <v>159</v>
      </c>
      <c r="B60" s="24">
        <v>6748</v>
      </c>
      <c r="C60" s="25">
        <f t="shared" si="1"/>
        <v>3.0239071497389705E-3</v>
      </c>
    </row>
    <row r="61" spans="1:3" ht="13" x14ac:dyDescent="0.3">
      <c r="A61" s="9" t="s">
        <v>119</v>
      </c>
      <c r="B61" s="24">
        <v>7595</v>
      </c>
      <c r="C61" s="25">
        <f t="shared" si="1"/>
        <v>3.4034639600277832E-3</v>
      </c>
    </row>
    <row r="62" spans="1:3" ht="13" x14ac:dyDescent="0.3">
      <c r="A62" s="9" t="s">
        <v>137</v>
      </c>
      <c r="B62" s="24">
        <v>9160</v>
      </c>
      <c r="C62" s="25">
        <f t="shared" si="1"/>
        <v>4.1047702269722836E-3</v>
      </c>
    </row>
    <row r="63" spans="1:3" ht="13" x14ac:dyDescent="0.3">
      <c r="A63" s="9" t="s">
        <v>127</v>
      </c>
      <c r="B63" s="24">
        <v>10130</v>
      </c>
      <c r="C63" s="25">
        <f t="shared" si="1"/>
        <v>4.5394456767717502E-3</v>
      </c>
    </row>
    <row r="64" spans="1:3" ht="13" x14ac:dyDescent="0.3">
      <c r="A64" s="9" t="s">
        <v>113</v>
      </c>
      <c r="B64" s="24">
        <v>11658</v>
      </c>
      <c r="C64" s="25">
        <f t="shared" si="1"/>
        <v>5.2241715399610139E-3</v>
      </c>
    </row>
    <row r="65" spans="1:8" ht="13" x14ac:dyDescent="0.3">
      <c r="A65" s="9" t="s">
        <v>181</v>
      </c>
      <c r="B65" s="24">
        <v>14378</v>
      </c>
      <c r="C65" s="25">
        <f t="shared" si="1"/>
        <v>6.4430552754811679E-3</v>
      </c>
    </row>
    <row r="66" spans="1:8" ht="13" x14ac:dyDescent="0.3">
      <c r="A66" s="9" t="s">
        <v>184</v>
      </c>
      <c r="B66" s="24">
        <v>14948</v>
      </c>
      <c r="C66" s="25">
        <f t="shared" si="1"/>
        <v>6.6984831171159063E-3</v>
      </c>
    </row>
    <row r="67" spans="1:8" ht="13" x14ac:dyDescent="0.3">
      <c r="A67" s="9" t="s">
        <v>167</v>
      </c>
      <c r="B67" s="24">
        <v>17656</v>
      </c>
      <c r="C67" s="25">
        <f t="shared" si="1"/>
        <v>7.9119894243911189E-3</v>
      </c>
    </row>
    <row r="68" spans="1:8" ht="13" x14ac:dyDescent="0.3">
      <c r="A68" s="9" t="s">
        <v>151</v>
      </c>
      <c r="B68" s="24">
        <v>18579</v>
      </c>
      <c r="C68" s="25">
        <f t="shared" si="1"/>
        <v>8.3256032802312297E-3</v>
      </c>
    </row>
    <row r="69" spans="1:8" ht="13" x14ac:dyDescent="0.3">
      <c r="A69" s="9" t="s">
        <v>154</v>
      </c>
      <c r="B69" s="24">
        <v>27728</v>
      </c>
      <c r="C69" s="25">
        <f t="shared" ref="C69:C82" si="2">B69/$B$4</f>
        <v>1.2425444197978983E-2</v>
      </c>
    </row>
    <row r="70" spans="1:8" ht="13" x14ac:dyDescent="0.3">
      <c r="A70" s="9" t="s">
        <v>120</v>
      </c>
      <c r="B70" s="24">
        <v>32695</v>
      </c>
      <c r="C70" s="25">
        <f t="shared" si="2"/>
        <v>1.4651251372364499E-2</v>
      </c>
    </row>
    <row r="71" spans="1:8" ht="13" x14ac:dyDescent="0.3">
      <c r="A71" s="9" t="s">
        <v>136</v>
      </c>
      <c r="B71" s="24">
        <v>37804</v>
      </c>
      <c r="C71" s="30">
        <f t="shared" si="2"/>
        <v>1.6940691447648495E-2</v>
      </c>
    </row>
    <row r="72" spans="1:8" ht="13" x14ac:dyDescent="0.3">
      <c r="A72" s="9" t="s">
        <v>121</v>
      </c>
      <c r="B72" s="24">
        <v>39412</v>
      </c>
      <c r="C72" s="30">
        <f t="shared" si="2"/>
        <v>1.7661266832470705E-2</v>
      </c>
    </row>
    <row r="73" spans="1:8" ht="13" x14ac:dyDescent="0.3">
      <c r="A73" s="9" t="s">
        <v>146</v>
      </c>
      <c r="B73" s="24">
        <v>54018</v>
      </c>
      <c r="C73" s="30">
        <f t="shared" si="2"/>
        <v>2.4206493244605769E-2</v>
      </c>
    </row>
    <row r="74" spans="1:8" ht="13" x14ac:dyDescent="0.3">
      <c r="A74" s="9" t="s">
        <v>118</v>
      </c>
      <c r="B74" s="24">
        <v>55360</v>
      </c>
      <c r="C74" s="30">
        <f t="shared" si="2"/>
        <v>2.4807868969998433E-2</v>
      </c>
    </row>
    <row r="75" spans="1:8" ht="13" x14ac:dyDescent="0.3">
      <c r="A75" s="9" t="s">
        <v>143</v>
      </c>
      <c r="B75" s="24">
        <v>65581</v>
      </c>
      <c r="C75" s="30">
        <f t="shared" si="2"/>
        <v>2.9388093477627657E-2</v>
      </c>
      <c r="F75" s="26" t="s">
        <v>196</v>
      </c>
      <c r="G75" s="26" t="s">
        <v>188</v>
      </c>
      <c r="H75" s="26" t="s">
        <v>198</v>
      </c>
    </row>
    <row r="76" spans="1:8" ht="13" x14ac:dyDescent="0.3">
      <c r="A76" s="9" t="s">
        <v>173</v>
      </c>
      <c r="B76" s="24">
        <v>72608</v>
      </c>
      <c r="C76" s="30">
        <f t="shared" si="2"/>
        <v>3.2537025834061525E-2</v>
      </c>
      <c r="F76" s="26" t="s">
        <v>215</v>
      </c>
      <c r="G76" s="27">
        <f t="shared" ref="G76:G82" si="3">B71</f>
        <v>37804</v>
      </c>
      <c r="H76" s="23">
        <f>VLOOKUP(F76,'Masnadi Et Al 2018 Intensity'!A:E,2,FALSE)</f>
        <v>10.300147091906457</v>
      </c>
    </row>
    <row r="77" spans="1:8" ht="13" x14ac:dyDescent="0.3">
      <c r="A77" s="9" t="s">
        <v>122</v>
      </c>
      <c r="B77" s="24">
        <v>130069</v>
      </c>
      <c r="C77" s="30">
        <f t="shared" si="2"/>
        <v>5.8286392865945197E-2</v>
      </c>
      <c r="F77" s="26" t="s">
        <v>189</v>
      </c>
      <c r="G77" s="27">
        <f t="shared" si="3"/>
        <v>39412</v>
      </c>
      <c r="H77" s="23">
        <f>VLOOKUP(F77,'Masnadi Et Al 2018 Intensity'!A:E,2,FALSE)</f>
        <v>12.5581261248843</v>
      </c>
    </row>
    <row r="78" spans="1:8" ht="13" x14ac:dyDescent="0.3">
      <c r="A78" s="9" t="s">
        <v>110</v>
      </c>
      <c r="B78" s="24">
        <v>201136</v>
      </c>
      <c r="C78" s="25">
        <f t="shared" si="2"/>
        <v>9.013286728955211E-2</v>
      </c>
      <c r="F78" s="26" t="s">
        <v>190</v>
      </c>
      <c r="G78" s="27">
        <f t="shared" si="3"/>
        <v>54018</v>
      </c>
      <c r="H78" s="23">
        <f>VLOOKUP(F78,'Masnadi Et Al 2018 Intensity'!A:E,2,FALSE)</f>
        <v>9.3168849973581782</v>
      </c>
    </row>
    <row r="79" spans="1:8" ht="13" x14ac:dyDescent="0.3">
      <c r="A79" s="9" t="s">
        <v>163</v>
      </c>
      <c r="B79" s="24">
        <v>212734</v>
      </c>
      <c r="C79" s="30">
        <f t="shared" si="2"/>
        <v>9.5330151688288414E-2</v>
      </c>
      <c r="F79" s="26" t="s">
        <v>191</v>
      </c>
      <c r="G79" s="27">
        <f t="shared" si="3"/>
        <v>55360</v>
      </c>
      <c r="H79" s="23">
        <f>VLOOKUP(F79,'Masnadi Et Al 2018 Intensity'!A:E,2,FALSE)</f>
        <v>14.080221239878293</v>
      </c>
    </row>
    <row r="80" spans="1:8" ht="13" x14ac:dyDescent="0.3">
      <c r="A80" s="9" t="s">
        <v>111</v>
      </c>
      <c r="B80" s="24">
        <v>291450</v>
      </c>
      <c r="C80" s="25">
        <f t="shared" si="2"/>
        <v>0.13060428849902533</v>
      </c>
      <c r="F80" s="26" t="s">
        <v>192</v>
      </c>
      <c r="G80" s="27">
        <f t="shared" si="3"/>
        <v>65581</v>
      </c>
      <c r="H80" s="23">
        <f>VLOOKUP(F80,'Masnadi Et Al 2018 Intensity'!A:E,2,FALSE)</f>
        <v>8.2718181229715917</v>
      </c>
    </row>
    <row r="81" spans="1:8" ht="13" x14ac:dyDescent="0.3">
      <c r="A81" s="9" t="s">
        <v>139</v>
      </c>
      <c r="B81" s="24">
        <v>1372250</v>
      </c>
      <c r="C81" s="30">
        <f t="shared" si="2"/>
        <v>0.61493132576012188</v>
      </c>
      <c r="F81" s="26" t="s">
        <v>266</v>
      </c>
      <c r="G81" s="27">
        <f t="shared" si="3"/>
        <v>72608</v>
      </c>
      <c r="H81" s="23">
        <f>VLOOKUP(F81,'Masnadi Et Al 2018 Intensity'!A:E,2,FALSE)</f>
        <v>9.7410706976040302</v>
      </c>
    </row>
    <row r="82" spans="1:8" ht="13" x14ac:dyDescent="0.3">
      <c r="A82" s="9" t="s">
        <v>125</v>
      </c>
      <c r="B82" s="24">
        <v>1940100</v>
      </c>
      <c r="C82" s="25">
        <f t="shared" si="2"/>
        <v>0.86939571150097461</v>
      </c>
      <c r="F82" s="26" t="s">
        <v>193</v>
      </c>
      <c r="G82" s="27">
        <f t="shared" si="3"/>
        <v>130069</v>
      </c>
      <c r="H82" s="23">
        <f>VLOOKUP(F82,'Masnadi Et Al 2018 Intensity'!A:E,2,FALSE)</f>
        <v>4.6349558436838585</v>
      </c>
    </row>
    <row r="83" spans="1:8" x14ac:dyDescent="0.25">
      <c r="F83" s="26" t="s">
        <v>197</v>
      </c>
      <c r="G83" s="27">
        <f>B4-SUM(G76:G82,G84:G85)</f>
        <v>191714</v>
      </c>
      <c r="H83" s="23">
        <v>10.3</v>
      </c>
    </row>
    <row r="84" spans="1:8" x14ac:dyDescent="0.25">
      <c r="F84" s="26" t="s">
        <v>194</v>
      </c>
      <c r="G84" s="27">
        <f>B79</f>
        <v>212734</v>
      </c>
      <c r="H84" s="23">
        <f>VLOOKUP(F84,'Masnadi Et Al 2018 Intensity'!A:E,2,FALSE)</f>
        <v>9.859628132768524</v>
      </c>
    </row>
    <row r="85" spans="1:8" x14ac:dyDescent="0.25">
      <c r="F85" s="26" t="s">
        <v>195</v>
      </c>
      <c r="G85" s="27">
        <f>B81</f>
        <v>1372250</v>
      </c>
      <c r="H85" s="23">
        <f>VLOOKUP(F85,'Masnadi Et Al 2018 Intensity'!A:E,2,FALSE)</f>
        <v>17.559055357186018</v>
      </c>
    </row>
    <row r="86" spans="1:8" x14ac:dyDescent="0.25">
      <c r="F86" s="31" t="s">
        <v>287</v>
      </c>
      <c r="H86" s="23">
        <f>'Masnadi Et Al 2018 Intensity'!B87</f>
        <v>11.271141939175058</v>
      </c>
    </row>
  </sheetData>
  <autoFilter ref="A4:C4" xr:uid="{00000000-0009-0000-0000-000002000000}">
    <sortState xmlns:xlrd2="http://schemas.microsoft.com/office/spreadsheetml/2017/richdata2" ref="A5:C82">
      <sortCondition ref="C4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1"/>
  <sheetViews>
    <sheetView workbookViewId="0">
      <selection activeCell="C82" sqref="C82"/>
    </sheetView>
  </sheetViews>
  <sheetFormatPr defaultRowHeight="12.5" x14ac:dyDescent="0.25"/>
  <cols>
    <col min="1" max="1" width="25.453125" bestFit="1" customWidth="1"/>
    <col min="2" max="2" width="9.54296875" bestFit="1" customWidth="1"/>
    <col min="3" max="3" width="44.6328125" bestFit="1" customWidth="1"/>
    <col min="4" max="4" width="46.36328125" bestFit="1" customWidth="1"/>
    <col min="5" max="5" width="16.26953125" bestFit="1" customWidth="1"/>
  </cols>
  <sheetData>
    <row r="1" spans="1:8" ht="15.5" x14ac:dyDescent="0.35">
      <c r="A1" s="28" t="s">
        <v>196</v>
      </c>
      <c r="B1" s="28" t="s">
        <v>199</v>
      </c>
      <c r="C1" s="28" t="s">
        <v>200</v>
      </c>
      <c r="D1" s="28" t="s">
        <v>201</v>
      </c>
      <c r="E1" s="28" t="s">
        <v>202</v>
      </c>
      <c r="G1" s="33" t="s">
        <v>21</v>
      </c>
      <c r="H1" t="s">
        <v>286</v>
      </c>
    </row>
    <row r="2" spans="1:8" x14ac:dyDescent="0.25">
      <c r="A2" t="s">
        <v>203</v>
      </c>
      <c r="B2" s="29">
        <v>8.255936431840464</v>
      </c>
      <c r="C2" s="29">
        <v>7.0628328326300993</v>
      </c>
      <c r="D2" s="29">
        <v>16.107179376406179</v>
      </c>
      <c r="E2">
        <v>2</v>
      </c>
    </row>
    <row r="3" spans="1:8" x14ac:dyDescent="0.25">
      <c r="A3" t="s">
        <v>204</v>
      </c>
      <c r="B3" s="29">
        <v>23.747564426458535</v>
      </c>
      <c r="C3" s="29">
        <v>13.039753968059062</v>
      </c>
      <c r="D3" s="29">
        <v>41.43514183329782</v>
      </c>
      <c r="E3">
        <v>6</v>
      </c>
    </row>
    <row r="4" spans="1:8" x14ac:dyDescent="0.25">
      <c r="A4" t="s">
        <v>205</v>
      </c>
      <c r="B4" s="29">
        <v>20.280020632329251</v>
      </c>
      <c r="C4" s="29">
        <v>17.638319284991685</v>
      </c>
      <c r="D4" s="29">
        <v>30.303781372014726</v>
      </c>
      <c r="E4">
        <v>93</v>
      </c>
    </row>
    <row r="5" spans="1:8" x14ac:dyDescent="0.25">
      <c r="A5" t="s">
        <v>206</v>
      </c>
      <c r="B5" s="29">
        <v>7.4916126352251773</v>
      </c>
      <c r="C5" s="29">
        <v>6.5734346684233351</v>
      </c>
      <c r="D5" s="29">
        <v>14.10052480058526</v>
      </c>
      <c r="E5">
        <v>78</v>
      </c>
    </row>
    <row r="6" spans="1:8" x14ac:dyDescent="0.25">
      <c r="A6" t="s">
        <v>207</v>
      </c>
      <c r="B6" s="29">
        <v>9.1373664880547363</v>
      </c>
      <c r="C6" s="29">
        <v>6.7746507933517233</v>
      </c>
      <c r="D6" s="29">
        <v>20.11397097636922</v>
      </c>
      <c r="E6">
        <v>232</v>
      </c>
    </row>
    <row r="7" spans="1:8" x14ac:dyDescent="0.25">
      <c r="A7" t="s">
        <v>208</v>
      </c>
      <c r="B7" s="29">
        <v>9.0888772612375508</v>
      </c>
      <c r="C7" s="29">
        <v>7.958178036310164</v>
      </c>
      <c r="D7" s="29">
        <v>16.250536990461381</v>
      </c>
      <c r="E7">
        <v>202</v>
      </c>
    </row>
    <row r="8" spans="1:8" x14ac:dyDescent="0.25">
      <c r="A8" t="s">
        <v>209</v>
      </c>
      <c r="B8" s="29">
        <v>7.5538816131761326</v>
      </c>
      <c r="C8" s="29">
        <v>5.9448888131621684</v>
      </c>
      <c r="D8" s="29">
        <v>21.480944902264337</v>
      </c>
      <c r="E8">
        <v>38</v>
      </c>
    </row>
    <row r="9" spans="1:8" x14ac:dyDescent="0.25">
      <c r="A9" t="s">
        <v>210</v>
      </c>
      <c r="B9" s="29">
        <v>6.3227902165669416</v>
      </c>
      <c r="C9" s="29">
        <v>4.9285215861085865</v>
      </c>
      <c r="D9" s="29">
        <v>9.3240754890165469</v>
      </c>
      <c r="E9">
        <v>44</v>
      </c>
    </row>
    <row r="10" spans="1:8" x14ac:dyDescent="0.25">
      <c r="A10" t="s">
        <v>211</v>
      </c>
      <c r="B10" s="29">
        <v>5.0487152151867418</v>
      </c>
      <c r="C10" s="29">
        <v>4.743354276456988</v>
      </c>
      <c r="D10" s="29">
        <v>9.7705339201142483</v>
      </c>
      <c r="E10">
        <v>1</v>
      </c>
    </row>
    <row r="11" spans="1:8" x14ac:dyDescent="0.25">
      <c r="A11" t="s">
        <v>212</v>
      </c>
      <c r="B11" s="29">
        <v>9.2679413238550765</v>
      </c>
      <c r="C11" s="29">
        <v>8.2218254724988071</v>
      </c>
      <c r="D11" s="29">
        <v>20.583920488142283</v>
      </c>
      <c r="E11">
        <v>5</v>
      </c>
    </row>
    <row r="12" spans="1:8" x14ac:dyDescent="0.25">
      <c r="A12" t="s">
        <v>213</v>
      </c>
      <c r="B12" s="29">
        <v>8.8078078772842083</v>
      </c>
      <c r="C12" s="29">
        <v>7.8941958686072962</v>
      </c>
      <c r="D12" s="29">
        <v>17.932853102078784</v>
      </c>
      <c r="E12">
        <v>1</v>
      </c>
    </row>
    <row r="13" spans="1:8" x14ac:dyDescent="0.25">
      <c r="A13" t="s">
        <v>214</v>
      </c>
      <c r="B13" s="29">
        <v>8.9586068907621463</v>
      </c>
      <c r="C13" s="29">
        <v>5.1789348037078486</v>
      </c>
      <c r="D13" s="29">
        <v>18.017262784917317</v>
      </c>
      <c r="E13">
        <v>4</v>
      </c>
    </row>
    <row r="14" spans="1:8" x14ac:dyDescent="0.25">
      <c r="A14" t="s">
        <v>215</v>
      </c>
      <c r="B14" s="29">
        <v>10.300147091906457</v>
      </c>
      <c r="C14" s="29">
        <v>7.3568757159160052</v>
      </c>
      <c r="D14" s="29">
        <v>12.864805161366425</v>
      </c>
      <c r="E14">
        <v>267</v>
      </c>
    </row>
    <row r="15" spans="1:8" x14ac:dyDescent="0.25">
      <c r="A15" t="s">
        <v>216</v>
      </c>
      <c r="B15" s="29">
        <v>5.6797736303700219</v>
      </c>
      <c r="C15" s="29">
        <v>3.6755791252997492</v>
      </c>
      <c r="D15" s="29">
        <v>12.37024776542348</v>
      </c>
      <c r="E15">
        <v>18</v>
      </c>
    </row>
    <row r="16" spans="1:8" x14ac:dyDescent="0.25">
      <c r="A16" t="s">
        <v>217</v>
      </c>
      <c r="B16" s="29">
        <v>8.636411630007828</v>
      </c>
      <c r="C16" s="29">
        <v>7.4103870783637937</v>
      </c>
      <c r="D16" s="29">
        <v>25.438335526526231</v>
      </c>
      <c r="E16">
        <v>10</v>
      </c>
    </row>
    <row r="17" spans="1:5" x14ac:dyDescent="0.25">
      <c r="A17" t="s">
        <v>218</v>
      </c>
      <c r="B17" s="29">
        <v>18.355674502769592</v>
      </c>
      <c r="C17" s="29">
        <v>14.972542735518989</v>
      </c>
      <c r="D17" s="29">
        <v>27.041596527043033</v>
      </c>
      <c r="E17">
        <v>48</v>
      </c>
    </row>
    <row r="18" spans="1:5" x14ac:dyDescent="0.25">
      <c r="A18" t="s">
        <v>195</v>
      </c>
      <c r="B18" s="29">
        <v>17.559055357186018</v>
      </c>
      <c r="C18" s="29">
        <v>15.600173064689498</v>
      </c>
      <c r="D18" s="29">
        <v>22.389491736547775</v>
      </c>
      <c r="E18">
        <v>84</v>
      </c>
    </row>
    <row r="19" spans="1:5" x14ac:dyDescent="0.25">
      <c r="A19" t="s">
        <v>219</v>
      </c>
      <c r="B19" s="29">
        <v>10.18913890485446</v>
      </c>
      <c r="C19" s="29">
        <v>8.0769132948339681</v>
      </c>
      <c r="D19" s="29">
        <v>17.213520563213905</v>
      </c>
      <c r="E19">
        <v>13</v>
      </c>
    </row>
    <row r="20" spans="1:5" x14ac:dyDescent="0.25">
      <c r="A20" t="s">
        <v>220</v>
      </c>
      <c r="B20" s="29">
        <v>11.218195819786702</v>
      </c>
      <c r="C20" s="29">
        <v>9.9552646287746853</v>
      </c>
      <c r="D20" s="29">
        <v>24.491318936564426</v>
      </c>
      <c r="E20">
        <v>15</v>
      </c>
    </row>
    <row r="21" spans="1:5" x14ac:dyDescent="0.25">
      <c r="A21" t="s">
        <v>221</v>
      </c>
      <c r="B21" s="29">
        <v>6.9851773120044145</v>
      </c>
      <c r="C21" s="29">
        <v>5.5623114563924796</v>
      </c>
      <c r="D21" s="29">
        <v>14.048885638627365</v>
      </c>
      <c r="E21">
        <v>619</v>
      </c>
    </row>
    <row r="22" spans="1:5" x14ac:dyDescent="0.25">
      <c r="A22" t="s">
        <v>192</v>
      </c>
      <c r="B22" s="29">
        <v>8.2718181229715917</v>
      </c>
      <c r="C22" s="29">
        <v>5.9472506097985454</v>
      </c>
      <c r="D22" s="29">
        <v>15.862501458923433</v>
      </c>
      <c r="E22">
        <v>364</v>
      </c>
    </row>
    <row r="23" spans="1:5" x14ac:dyDescent="0.25">
      <c r="A23" t="s">
        <v>222</v>
      </c>
      <c r="B23" s="29">
        <v>6.1499464100826051</v>
      </c>
      <c r="C23" s="29">
        <v>5.8000604668700921</v>
      </c>
      <c r="D23" s="29">
        <v>9.0435199296137387</v>
      </c>
      <c r="E23">
        <v>3</v>
      </c>
    </row>
    <row r="24" spans="1:5" x14ac:dyDescent="0.25">
      <c r="A24" t="s">
        <v>223</v>
      </c>
      <c r="B24" s="29">
        <v>7.8014998085016645</v>
      </c>
      <c r="C24" s="29">
        <v>6.7673886903107485</v>
      </c>
      <c r="D24" s="29">
        <v>17.544797011139956</v>
      </c>
      <c r="E24">
        <v>38</v>
      </c>
    </row>
    <row r="25" spans="1:5" x14ac:dyDescent="0.25">
      <c r="A25" t="s">
        <v>224</v>
      </c>
      <c r="B25" s="29">
        <v>8.9837610358971158</v>
      </c>
      <c r="C25" s="29">
        <v>7.4746875475548809</v>
      </c>
      <c r="D25" s="29">
        <v>17.850580510397492</v>
      </c>
      <c r="E25">
        <v>18</v>
      </c>
    </row>
    <row r="26" spans="1:5" x14ac:dyDescent="0.25">
      <c r="A26" t="s">
        <v>225</v>
      </c>
      <c r="B26" s="29">
        <v>29.24500695128069</v>
      </c>
      <c r="C26" s="29">
        <v>21.349492849626632</v>
      </c>
      <c r="D26" s="29">
        <v>39.29266190101842</v>
      </c>
      <c r="E26">
        <v>13</v>
      </c>
    </row>
    <row r="27" spans="1:5" x14ac:dyDescent="0.25">
      <c r="A27" t="s">
        <v>226</v>
      </c>
      <c r="B27" s="29">
        <v>3.2765855344176278</v>
      </c>
      <c r="C27" s="29">
        <v>3.1058109094234898</v>
      </c>
      <c r="D27" s="29">
        <v>7.0094745039501323</v>
      </c>
      <c r="E27">
        <v>15</v>
      </c>
    </row>
    <row r="28" spans="1:5" x14ac:dyDescent="0.25">
      <c r="A28" t="s">
        <v>190</v>
      </c>
      <c r="B28" s="29">
        <v>9.3168849973581782</v>
      </c>
      <c r="C28" s="29">
        <v>7.1635278166518699</v>
      </c>
      <c r="D28" s="29">
        <v>16.534155458346607</v>
      </c>
      <c r="E28">
        <v>123</v>
      </c>
    </row>
    <row r="29" spans="1:5" x14ac:dyDescent="0.25">
      <c r="A29" t="s">
        <v>227</v>
      </c>
      <c r="B29" s="29">
        <v>10.561313131393112</v>
      </c>
      <c r="C29" s="29">
        <v>8.7065987685209993</v>
      </c>
      <c r="D29" s="29">
        <v>17.700431862901798</v>
      </c>
      <c r="E29">
        <v>351</v>
      </c>
    </row>
    <row r="30" spans="1:5" x14ac:dyDescent="0.25">
      <c r="A30" t="s">
        <v>228</v>
      </c>
      <c r="B30" s="29">
        <v>6.4018827836904624</v>
      </c>
      <c r="C30" s="29">
        <v>4.6218920756373336</v>
      </c>
      <c r="D30" s="29">
        <v>9.4365656512607305</v>
      </c>
      <c r="E30">
        <v>13</v>
      </c>
    </row>
    <row r="31" spans="1:5" x14ac:dyDescent="0.25">
      <c r="A31" t="s">
        <v>229</v>
      </c>
      <c r="B31" s="29">
        <v>7.4953971235670123</v>
      </c>
      <c r="C31" s="29">
        <v>5.3355170161650385</v>
      </c>
      <c r="D31" s="29">
        <v>17.460652383883833</v>
      </c>
      <c r="E31">
        <v>63</v>
      </c>
    </row>
    <row r="32" spans="1:5" x14ac:dyDescent="0.25">
      <c r="A32" t="s">
        <v>230</v>
      </c>
      <c r="B32" s="29">
        <v>13.198203101628851</v>
      </c>
      <c r="C32" s="29">
        <v>11.130111510981141</v>
      </c>
      <c r="D32" s="29">
        <v>20.697025948039773</v>
      </c>
      <c r="E32">
        <v>69</v>
      </c>
    </row>
    <row r="33" spans="1:5" x14ac:dyDescent="0.25">
      <c r="A33" t="s">
        <v>231</v>
      </c>
      <c r="B33" s="29">
        <v>15.179241707941399</v>
      </c>
      <c r="C33" s="29">
        <v>10.372247625861954</v>
      </c>
      <c r="D33" s="29">
        <v>22.512232863297363</v>
      </c>
      <c r="E33">
        <v>11</v>
      </c>
    </row>
    <row r="34" spans="1:5" x14ac:dyDescent="0.25">
      <c r="A34" t="s">
        <v>232</v>
      </c>
      <c r="B34" s="29">
        <v>7.7430131670760076</v>
      </c>
      <c r="C34" s="29">
        <v>5.7042718911917447</v>
      </c>
      <c r="D34" s="29">
        <v>15.312602683010597</v>
      </c>
      <c r="E34">
        <v>51</v>
      </c>
    </row>
    <row r="35" spans="1:5" x14ac:dyDescent="0.25">
      <c r="A35" t="s">
        <v>233</v>
      </c>
      <c r="B35" s="29">
        <v>5.2469568105010449</v>
      </c>
      <c r="C35" s="29">
        <v>4.3736081861135592</v>
      </c>
      <c r="D35" s="29">
        <v>7.342933404480025</v>
      </c>
      <c r="E35">
        <v>2</v>
      </c>
    </row>
    <row r="36" spans="1:5" x14ac:dyDescent="0.25">
      <c r="A36" t="s">
        <v>234</v>
      </c>
      <c r="B36" s="29">
        <v>5.857302643675915</v>
      </c>
      <c r="C36" s="29">
        <v>5.6541819451646607</v>
      </c>
      <c r="D36" s="29">
        <v>10.453502519843216</v>
      </c>
      <c r="E36">
        <v>2</v>
      </c>
    </row>
    <row r="37" spans="1:5" x14ac:dyDescent="0.25">
      <c r="A37" t="s">
        <v>235</v>
      </c>
      <c r="B37" s="29">
        <v>9.7914554973771644</v>
      </c>
      <c r="C37" s="29">
        <v>7.1803880053462015</v>
      </c>
      <c r="D37" s="29">
        <v>16.09185593260581</v>
      </c>
      <c r="E37">
        <v>7</v>
      </c>
    </row>
    <row r="38" spans="1:5" x14ac:dyDescent="0.25">
      <c r="A38" t="s">
        <v>236</v>
      </c>
      <c r="B38" s="29">
        <v>7.9488417730120204</v>
      </c>
      <c r="C38" s="29">
        <v>6.618411876777504</v>
      </c>
      <c r="D38" s="29">
        <v>19.709864874068934</v>
      </c>
      <c r="E38">
        <v>62</v>
      </c>
    </row>
    <row r="39" spans="1:5" x14ac:dyDescent="0.25">
      <c r="A39" t="s">
        <v>237</v>
      </c>
      <c r="B39" s="29">
        <v>8.5878570167129968</v>
      </c>
      <c r="C39" s="29">
        <v>8.0339238693116997</v>
      </c>
      <c r="D39" s="29">
        <v>15.93916697143546</v>
      </c>
      <c r="E39">
        <v>179</v>
      </c>
    </row>
    <row r="40" spans="1:5" x14ac:dyDescent="0.25">
      <c r="A40" t="s">
        <v>238</v>
      </c>
      <c r="B40" s="29">
        <v>15.290502552560431</v>
      </c>
      <c r="C40" s="29">
        <v>11.971575376736972</v>
      </c>
      <c r="D40" s="29">
        <v>90.246033907376088</v>
      </c>
      <c r="E40">
        <v>482</v>
      </c>
    </row>
    <row r="41" spans="1:5" x14ac:dyDescent="0.25">
      <c r="A41" t="s">
        <v>239</v>
      </c>
      <c r="B41" s="29">
        <v>17.065110394520765</v>
      </c>
      <c r="C41" s="29">
        <v>14.009906798384232</v>
      </c>
      <c r="D41" s="29">
        <v>23.052716741023467</v>
      </c>
      <c r="E41">
        <v>79</v>
      </c>
    </row>
    <row r="42" spans="1:5" x14ac:dyDescent="0.25">
      <c r="A42" t="s">
        <v>191</v>
      </c>
      <c r="B42" s="29">
        <v>14.080221239878293</v>
      </c>
      <c r="C42" s="29">
        <v>13.060213414480092</v>
      </c>
      <c r="D42" s="29">
        <v>18.487525197972474</v>
      </c>
      <c r="E42">
        <v>46</v>
      </c>
    </row>
    <row r="43" spans="1:5" x14ac:dyDescent="0.25">
      <c r="A43" t="s">
        <v>240</v>
      </c>
      <c r="B43" s="29">
        <v>6.0916177042336717</v>
      </c>
      <c r="C43" s="29">
        <v>5.5111672046335309</v>
      </c>
      <c r="D43" s="29">
        <v>13.55737207204627</v>
      </c>
      <c r="E43">
        <v>22</v>
      </c>
    </row>
    <row r="44" spans="1:5" x14ac:dyDescent="0.25">
      <c r="A44" t="s">
        <v>241</v>
      </c>
      <c r="B44" s="29">
        <v>7.7014706626450291</v>
      </c>
      <c r="C44" s="29">
        <v>6.2191947731780335</v>
      </c>
      <c r="D44" s="29">
        <v>20.531346191150586</v>
      </c>
      <c r="E44">
        <v>15</v>
      </c>
    </row>
    <row r="45" spans="1:5" x14ac:dyDescent="0.25">
      <c r="A45" t="s">
        <v>242</v>
      </c>
      <c r="B45" s="29">
        <v>6.3421427654698483</v>
      </c>
      <c r="C45" s="29">
        <v>5.7657136693600535</v>
      </c>
      <c r="D45" s="29">
        <v>14.442523698926795</v>
      </c>
      <c r="E45">
        <v>1</v>
      </c>
    </row>
    <row r="46" spans="1:5" x14ac:dyDescent="0.25">
      <c r="A46" t="s">
        <v>243</v>
      </c>
      <c r="B46" s="29">
        <v>9.6932288038181866</v>
      </c>
      <c r="C46" s="29">
        <v>8.2098663863006252</v>
      </c>
      <c r="D46" s="29">
        <v>17.008351806851454</v>
      </c>
      <c r="E46">
        <v>190</v>
      </c>
    </row>
    <row r="47" spans="1:5" x14ac:dyDescent="0.25">
      <c r="A47" t="s">
        <v>244</v>
      </c>
      <c r="B47" s="29">
        <v>6.9131470782196853</v>
      </c>
      <c r="C47" s="29">
        <v>5.8880303975252781</v>
      </c>
      <c r="D47" s="29">
        <v>13.907405324564543</v>
      </c>
      <c r="E47">
        <v>18</v>
      </c>
    </row>
    <row r="48" spans="1:5" x14ac:dyDescent="0.25">
      <c r="A48" t="s">
        <v>245</v>
      </c>
      <c r="B48" s="29">
        <v>9.4092921045286531</v>
      </c>
      <c r="C48" s="29">
        <v>6.3800615942057126</v>
      </c>
      <c r="D48" s="29">
        <v>21.319425095833907</v>
      </c>
      <c r="E48">
        <v>10</v>
      </c>
    </row>
    <row r="49" spans="1:8" x14ac:dyDescent="0.25">
      <c r="A49" t="s">
        <v>246</v>
      </c>
      <c r="B49" s="29">
        <v>8.9015445155184665</v>
      </c>
      <c r="C49" s="29">
        <v>7.8196960413941126</v>
      </c>
      <c r="D49" s="29">
        <v>16.775639810629841</v>
      </c>
      <c r="E49">
        <v>1</v>
      </c>
    </row>
    <row r="50" spans="1:8" x14ac:dyDescent="0.25">
      <c r="A50" t="s">
        <v>247</v>
      </c>
      <c r="B50" s="29">
        <v>11.004351185277391</v>
      </c>
      <c r="C50" s="29">
        <v>8.6572553142517563</v>
      </c>
      <c r="D50" s="29">
        <v>19.466181641422764</v>
      </c>
      <c r="E50">
        <v>34</v>
      </c>
    </row>
    <row r="51" spans="1:8" x14ac:dyDescent="0.25">
      <c r="A51" t="s">
        <v>248</v>
      </c>
      <c r="B51" s="29">
        <v>9.7469666063110871</v>
      </c>
      <c r="C51" s="29">
        <v>8.0010889629745581</v>
      </c>
      <c r="D51" s="29">
        <v>23.125488104968358</v>
      </c>
      <c r="E51">
        <v>15</v>
      </c>
    </row>
    <row r="52" spans="1:8" x14ac:dyDescent="0.25">
      <c r="A52" t="s">
        <v>249</v>
      </c>
      <c r="B52" s="29">
        <v>12.888330619842289</v>
      </c>
      <c r="C52" s="29">
        <v>10.423592945038743</v>
      </c>
      <c r="D52" s="29">
        <v>19.297545179763997</v>
      </c>
      <c r="E52">
        <v>79</v>
      </c>
    </row>
    <row r="53" spans="1:8" x14ac:dyDescent="0.25">
      <c r="A53" t="s">
        <v>250</v>
      </c>
      <c r="B53" s="29">
        <v>14.784621688506521</v>
      </c>
      <c r="C53" s="29">
        <v>11.758849117335227</v>
      </c>
      <c r="D53" s="29">
        <v>20.328150041154391</v>
      </c>
      <c r="E53">
        <v>1</v>
      </c>
    </row>
    <row r="54" spans="1:8" x14ac:dyDescent="0.25">
      <c r="A54" t="s">
        <v>194</v>
      </c>
      <c r="B54" s="29">
        <v>9.859628132768524</v>
      </c>
      <c r="C54" s="29">
        <v>6.8100899388775344</v>
      </c>
      <c r="D54" s="29">
        <v>11.222426747618991</v>
      </c>
      <c r="E54">
        <v>204</v>
      </c>
    </row>
    <row r="55" spans="1:8" x14ac:dyDescent="0.25">
      <c r="A55" t="s">
        <v>251</v>
      </c>
      <c r="B55" s="29">
        <v>9.3413187165417497</v>
      </c>
      <c r="C55" s="29">
        <v>7.6107444616900342</v>
      </c>
      <c r="D55" s="29">
        <v>19.066227934257352</v>
      </c>
      <c r="E55">
        <v>2</v>
      </c>
    </row>
    <row r="56" spans="1:8" x14ac:dyDescent="0.25">
      <c r="A56" t="s">
        <v>252</v>
      </c>
      <c r="B56" s="29">
        <v>20.158077010024105</v>
      </c>
      <c r="C56" s="29">
        <v>14.436919991893852</v>
      </c>
      <c r="D56" s="29">
        <v>49.490246441175842</v>
      </c>
      <c r="E56">
        <v>15</v>
      </c>
    </row>
    <row r="57" spans="1:8" x14ac:dyDescent="0.25">
      <c r="A57" t="s">
        <v>253</v>
      </c>
      <c r="B57" s="29">
        <v>3.9122184113613687</v>
      </c>
      <c r="C57" s="29">
        <v>3.4914142381080775</v>
      </c>
      <c r="D57" s="29">
        <v>9.7697452279273165</v>
      </c>
      <c r="E57">
        <v>16</v>
      </c>
    </row>
    <row r="58" spans="1:8" x14ac:dyDescent="0.25">
      <c r="A58" t="s">
        <v>254</v>
      </c>
      <c r="B58" s="29">
        <v>8.1932765151195319</v>
      </c>
      <c r="C58" s="29">
        <v>4.6218996931495591</v>
      </c>
      <c r="D58" s="29">
        <v>12.686567328878677</v>
      </c>
      <c r="E58">
        <v>15</v>
      </c>
    </row>
    <row r="59" spans="1:8" x14ac:dyDescent="0.25">
      <c r="A59" t="s">
        <v>255</v>
      </c>
      <c r="B59" s="29">
        <v>11.336251456737758</v>
      </c>
      <c r="C59" s="29">
        <v>8.4595915522453708</v>
      </c>
      <c r="D59" s="29">
        <v>17.268532432718409</v>
      </c>
      <c r="E59">
        <v>3</v>
      </c>
    </row>
    <row r="60" spans="1:8" x14ac:dyDescent="0.25">
      <c r="A60" t="s">
        <v>189</v>
      </c>
      <c r="B60" s="29">
        <v>12.5581261248843</v>
      </c>
      <c r="C60" s="29">
        <v>11.241520687189526</v>
      </c>
      <c r="D60" s="29">
        <v>16.645080995346525</v>
      </c>
      <c r="E60">
        <v>207</v>
      </c>
      <c r="H60" s="29">
        <f>MAX(B2:B91)</f>
        <v>29.778384899099677</v>
      </c>
    </row>
    <row r="61" spans="1:8" x14ac:dyDescent="0.25">
      <c r="A61" t="s">
        <v>256</v>
      </c>
      <c r="B61" s="29">
        <v>5.5950980272170456</v>
      </c>
      <c r="C61" s="29">
        <v>4.752581274263556</v>
      </c>
      <c r="D61" s="29">
        <v>10.767426123793028</v>
      </c>
      <c r="E61">
        <v>120</v>
      </c>
      <c r="H61" s="29">
        <f>MIN(B2:B91)</f>
        <v>3.2765855344176278</v>
      </c>
    </row>
    <row r="62" spans="1:8" x14ac:dyDescent="0.25">
      <c r="A62" t="s">
        <v>257</v>
      </c>
      <c r="B62" s="29">
        <v>11.668833650637051</v>
      </c>
      <c r="C62" s="29">
        <v>10.351662451500527</v>
      </c>
      <c r="D62" s="29">
        <v>20.189973492562768</v>
      </c>
      <c r="E62">
        <v>138</v>
      </c>
    </row>
    <row r="63" spans="1:8" x14ac:dyDescent="0.25">
      <c r="A63" t="s">
        <v>258</v>
      </c>
      <c r="B63" s="29">
        <v>12.210437421303073</v>
      </c>
      <c r="C63" s="29">
        <v>11.191817233840652</v>
      </c>
      <c r="D63" s="29">
        <v>22.963684932138413</v>
      </c>
      <c r="E63">
        <v>63</v>
      </c>
    </row>
    <row r="64" spans="1:8" x14ac:dyDescent="0.25">
      <c r="A64" t="s">
        <v>259</v>
      </c>
      <c r="B64" s="29">
        <v>8.4746448820039841</v>
      </c>
      <c r="C64" s="29">
        <v>7.8289418499061822</v>
      </c>
      <c r="D64" s="29">
        <v>17.920168245611258</v>
      </c>
      <c r="E64">
        <v>8</v>
      </c>
    </row>
    <row r="65" spans="1:5" x14ac:dyDescent="0.25">
      <c r="A65" t="s">
        <v>260</v>
      </c>
      <c r="B65" s="29">
        <v>10.933989447671152</v>
      </c>
      <c r="C65" s="29">
        <v>7.0680447382223992</v>
      </c>
      <c r="D65" s="29">
        <v>24.951269553929141</v>
      </c>
      <c r="E65">
        <v>50</v>
      </c>
    </row>
    <row r="66" spans="1:5" x14ac:dyDescent="0.25">
      <c r="A66" t="s">
        <v>261</v>
      </c>
      <c r="B66" s="29">
        <v>11.577458728093028</v>
      </c>
      <c r="C66" s="29">
        <v>5.740752201216381</v>
      </c>
      <c r="D66" s="29">
        <v>15.489036404183723</v>
      </c>
      <c r="E66">
        <v>3</v>
      </c>
    </row>
    <row r="67" spans="1:5" x14ac:dyDescent="0.25">
      <c r="A67" t="s">
        <v>262</v>
      </c>
      <c r="B67" s="29">
        <v>8.2015527049185657</v>
      </c>
      <c r="C67" s="29">
        <v>6.8456332956885637</v>
      </c>
      <c r="D67" s="29">
        <v>19.341472047454381</v>
      </c>
      <c r="E67">
        <v>44</v>
      </c>
    </row>
    <row r="68" spans="1:5" x14ac:dyDescent="0.25">
      <c r="A68" t="s">
        <v>263</v>
      </c>
      <c r="B68" s="29">
        <v>6.4896557824641485</v>
      </c>
      <c r="C68" s="29">
        <v>5.9631141205842404</v>
      </c>
      <c r="D68" s="29">
        <v>10.875082141635961</v>
      </c>
      <c r="E68">
        <v>12</v>
      </c>
    </row>
    <row r="69" spans="1:5" x14ac:dyDescent="0.25">
      <c r="A69" t="s">
        <v>264</v>
      </c>
      <c r="B69" s="29">
        <v>10.569243876899648</v>
      </c>
      <c r="C69" s="29">
        <v>7.4647380077992542</v>
      </c>
      <c r="D69" s="29">
        <v>15.403308875174886</v>
      </c>
      <c r="E69">
        <v>42</v>
      </c>
    </row>
    <row r="70" spans="1:5" x14ac:dyDescent="0.25">
      <c r="A70" t="s">
        <v>265</v>
      </c>
      <c r="B70" s="29">
        <v>7.4491325925597369</v>
      </c>
      <c r="C70" s="29">
        <v>6.2101739969198846</v>
      </c>
      <c r="D70" s="29">
        <v>18.936176705736631</v>
      </c>
      <c r="E70">
        <v>210</v>
      </c>
    </row>
    <row r="71" spans="1:5" x14ac:dyDescent="0.25">
      <c r="A71" t="s">
        <v>266</v>
      </c>
      <c r="B71" s="29">
        <v>9.7410706976040302</v>
      </c>
      <c r="C71" s="29">
        <v>8.4938321995699599</v>
      </c>
      <c r="D71" s="29">
        <v>17.019530038569311</v>
      </c>
      <c r="E71">
        <v>1688</v>
      </c>
    </row>
    <row r="72" spans="1:5" x14ac:dyDescent="0.25">
      <c r="A72" t="s">
        <v>193</v>
      </c>
      <c r="B72" s="29">
        <v>4.6349558436838585</v>
      </c>
      <c r="C72" s="29">
        <v>4.4090653478124846</v>
      </c>
      <c r="D72" s="29">
        <v>6.5762245009005387</v>
      </c>
      <c r="E72">
        <v>33</v>
      </c>
    </row>
    <row r="73" spans="1:5" x14ac:dyDescent="0.25">
      <c r="A73" t="s">
        <v>267</v>
      </c>
      <c r="B73" s="29">
        <v>7.6861885060485875</v>
      </c>
      <c r="C73" s="29">
        <v>6.4873113712979418</v>
      </c>
      <c r="D73" s="29">
        <v>19.309451462911511</v>
      </c>
      <c r="E73">
        <v>30</v>
      </c>
    </row>
    <row r="74" spans="1:5" x14ac:dyDescent="0.25">
      <c r="A74" t="s">
        <v>268</v>
      </c>
      <c r="B74" s="29">
        <v>4.1040557532386686</v>
      </c>
      <c r="C74" s="29">
        <v>3.6306900499171983</v>
      </c>
      <c r="D74" s="29">
        <v>11.634805969990744</v>
      </c>
      <c r="E74">
        <v>6</v>
      </c>
    </row>
    <row r="75" spans="1:5" x14ac:dyDescent="0.25">
      <c r="A75" t="s">
        <v>269</v>
      </c>
      <c r="B75" s="29">
        <v>14.86285287980289</v>
      </c>
      <c r="C75" s="29">
        <v>11.121058699132515</v>
      </c>
      <c r="D75" s="29">
        <v>22.193552957986121</v>
      </c>
      <c r="E75">
        <v>40</v>
      </c>
    </row>
    <row r="76" spans="1:5" x14ac:dyDescent="0.25">
      <c r="A76" t="s">
        <v>270</v>
      </c>
      <c r="B76" s="29">
        <v>8.2483929442665662</v>
      </c>
      <c r="C76" s="29">
        <v>6.391253647570978</v>
      </c>
      <c r="D76" s="29">
        <v>14.456397470881482</v>
      </c>
      <c r="E76">
        <v>3</v>
      </c>
    </row>
    <row r="77" spans="1:5" x14ac:dyDescent="0.25">
      <c r="A77" t="s">
        <v>271</v>
      </c>
      <c r="B77" s="29">
        <v>29.778384899099677</v>
      </c>
      <c r="C77" s="29">
        <v>24.880244925727464</v>
      </c>
      <c r="D77" s="29">
        <v>45.62313846874364</v>
      </c>
      <c r="E77">
        <v>30</v>
      </c>
    </row>
    <row r="78" spans="1:5" x14ac:dyDescent="0.25">
      <c r="A78" t="s">
        <v>272</v>
      </c>
      <c r="B78" s="29">
        <v>9.3902782942322531</v>
      </c>
      <c r="C78" s="29">
        <v>6.5530355672597445</v>
      </c>
      <c r="D78" s="29">
        <v>17.674535543161909</v>
      </c>
      <c r="E78">
        <v>11</v>
      </c>
    </row>
    <row r="79" spans="1:5" x14ac:dyDescent="0.25">
      <c r="A79" t="s">
        <v>273</v>
      </c>
      <c r="B79" s="29">
        <v>5.1070292439992064</v>
      </c>
      <c r="C79" s="29">
        <v>3.7775590998288648</v>
      </c>
      <c r="D79" s="29">
        <v>11.426869848000679</v>
      </c>
      <c r="E79">
        <v>56</v>
      </c>
    </row>
    <row r="80" spans="1:5" x14ac:dyDescent="0.25">
      <c r="A80" t="s">
        <v>274</v>
      </c>
      <c r="B80" s="29">
        <v>14.261932587961804</v>
      </c>
      <c r="C80" s="29">
        <v>9.8461693732664273</v>
      </c>
      <c r="D80" s="29">
        <v>27.247179677241114</v>
      </c>
      <c r="E80">
        <v>63</v>
      </c>
    </row>
    <row r="81" spans="1:5" x14ac:dyDescent="0.25">
      <c r="A81" t="s">
        <v>275</v>
      </c>
      <c r="B81" s="29">
        <v>15.394146232239365</v>
      </c>
      <c r="C81" s="29">
        <v>13.729960311820147</v>
      </c>
      <c r="D81" s="29">
        <v>25.138358457865053</v>
      </c>
      <c r="E81">
        <v>52</v>
      </c>
    </row>
    <row r="82" spans="1:5" x14ac:dyDescent="0.25">
      <c r="A82" t="s">
        <v>276</v>
      </c>
      <c r="B82" s="29">
        <v>8.4173446821615805</v>
      </c>
      <c r="C82" s="29">
        <v>6.7205029976674373</v>
      </c>
      <c r="D82" s="29">
        <v>16.703840685396042</v>
      </c>
      <c r="E82">
        <v>117</v>
      </c>
    </row>
    <row r="83" spans="1:5" x14ac:dyDescent="0.25">
      <c r="A83" t="s">
        <v>277</v>
      </c>
      <c r="B83" s="29">
        <v>15.880758435418427</v>
      </c>
      <c r="C83" s="29">
        <v>12.351016559563027</v>
      </c>
      <c r="D83" s="29">
        <v>22.863588399127245</v>
      </c>
      <c r="E83">
        <v>24</v>
      </c>
    </row>
    <row r="84" spans="1:5" x14ac:dyDescent="0.25">
      <c r="A84" t="s">
        <v>278</v>
      </c>
      <c r="B84" s="29">
        <v>11.817109529173552</v>
      </c>
      <c r="C84" s="29">
        <v>10.331503021568237</v>
      </c>
      <c r="D84" s="29">
        <v>24.025736244876228</v>
      </c>
      <c r="E84">
        <v>127</v>
      </c>
    </row>
    <row r="85" spans="1:5" x14ac:dyDescent="0.25">
      <c r="A85" t="s">
        <v>279</v>
      </c>
      <c r="B85" s="29">
        <v>7.1461061064503282</v>
      </c>
      <c r="C85" s="29">
        <v>5.6657158646186847</v>
      </c>
      <c r="D85" s="29">
        <v>15.259824188241778</v>
      </c>
      <c r="E85">
        <v>27</v>
      </c>
    </row>
    <row r="86" spans="1:5" x14ac:dyDescent="0.25">
      <c r="A86" t="s">
        <v>280</v>
      </c>
      <c r="B86" s="29">
        <v>7.9498708464241448</v>
      </c>
      <c r="C86" s="29">
        <v>7.4204226231562096</v>
      </c>
      <c r="D86" s="29">
        <v>10.741660284542402</v>
      </c>
      <c r="E86">
        <v>182</v>
      </c>
    </row>
    <row r="87" spans="1:5" x14ac:dyDescent="0.25">
      <c r="A87" t="s">
        <v>281</v>
      </c>
      <c r="B87" s="29">
        <v>11.271141939175058</v>
      </c>
      <c r="C87" s="29">
        <v>9.1549805834732378</v>
      </c>
      <c r="D87" s="29">
        <v>17.53034091870223</v>
      </c>
      <c r="E87">
        <v>824</v>
      </c>
    </row>
    <row r="88" spans="1:5" x14ac:dyDescent="0.25">
      <c r="A88" t="s">
        <v>282</v>
      </c>
      <c r="B88" s="29">
        <v>27.437729990973658</v>
      </c>
      <c r="C88" s="29">
        <v>20.446774247403404</v>
      </c>
      <c r="D88" s="29">
        <v>38.916116221888409</v>
      </c>
      <c r="E88">
        <v>35</v>
      </c>
    </row>
    <row r="89" spans="1:5" x14ac:dyDescent="0.25">
      <c r="A89" t="s">
        <v>283</v>
      </c>
      <c r="B89" s="29">
        <v>20.261836228725301</v>
      </c>
      <c r="C89" s="29">
        <v>14.950795284863613</v>
      </c>
      <c r="D89" s="29">
        <v>31.449116858564931</v>
      </c>
      <c r="E89">
        <v>251</v>
      </c>
    </row>
    <row r="90" spans="1:5" x14ac:dyDescent="0.25">
      <c r="A90" t="s">
        <v>284</v>
      </c>
      <c r="B90" s="29">
        <v>8.8462345964250382</v>
      </c>
      <c r="C90" s="29">
        <v>7.5563015592135825</v>
      </c>
      <c r="D90" s="29">
        <v>13.059292938142855</v>
      </c>
      <c r="E90">
        <v>33</v>
      </c>
    </row>
    <row r="91" spans="1:5" x14ac:dyDescent="0.25">
      <c r="A91" t="s">
        <v>285</v>
      </c>
      <c r="B91" s="29">
        <v>26.913460926528298</v>
      </c>
      <c r="C91" s="29">
        <v>21.412024922597421</v>
      </c>
      <c r="D91" s="29">
        <v>37.816871114681135</v>
      </c>
      <c r="E91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E1220-F273-4C11-A28A-59C5ED230D68}">
  <ds:schemaRefs>
    <ds:schemaRef ds:uri="http://purl.org/dc/terms/"/>
    <ds:schemaRef ds:uri="e5903406-ba14-4a6a-8a9b-de75d9ce0dc6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2F9708-6E97-4EE8-AC1C-23B9C2ECD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BFDBC1-6F15-4EC8-A6CA-841E45B83B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Data 1</vt:lpstr>
      <vt:lpstr>Figure 3.2.1-8</vt:lpstr>
      <vt:lpstr>Masnadi Et Al 2018 Intensity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2023-08-18T14:29:58Z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  <property fmtid="{D5CDD505-2E9C-101B-9397-08002B2CF9AE}" pid="3" name="ContentTypeId">
    <vt:lpwstr>0x0101005B67560245691448BE983DF1D6134782</vt:lpwstr>
  </property>
</Properties>
</file>