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5"/>
  <workbookPr/>
  <mc:AlternateContent xmlns:mc="http://schemas.openxmlformats.org/markup-compatibility/2006">
    <mc:Choice Requires="x15">
      <x15ac:absPath xmlns:x15ac="http://schemas.microsoft.com/office/spreadsheetml/2010/11/ac" url="\\vms-fs2\VMS_FY20_NHTSA\Final docket files\"/>
    </mc:Choice>
  </mc:AlternateContent>
  <xr:revisionPtr revIDLastSave="0" documentId="11_A957C7C5188868F2043AF056E4C45E1D7A376FD8" xr6:coauthVersionLast="47" xr6:coauthVersionMax="47" xr10:uidLastSave="{00000000-0000-0000-0000-000000000000}"/>
  <bookViews>
    <workbookView xWindow="0" yWindow="0" windowWidth="31680" windowHeight="12732" xr2:uid="{00000000-000D-0000-FFFF-FFFF00000000}"/>
  </bookViews>
  <sheets>
    <sheet name="Techno_List" sheetId="8" r:id="rId1"/>
    <sheet name="Techno_Init_Relation" sheetId="1" r:id="rId2"/>
    <sheet name="Trans_Gear_Ratios" sheetId="2" r:id="rId3"/>
    <sheet name="Perfo_Aero_Weight" sheetId="5" r:id="rId4"/>
    <sheet name="Non_Vehicle_Attributes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" i="2" l="1"/>
  <c r="J84" i="2"/>
  <c r="J85" i="2"/>
  <c r="J86" i="2"/>
  <c r="J87" i="2"/>
  <c r="J88" i="2"/>
  <c r="J89" i="2"/>
  <c r="J90" i="2"/>
  <c r="J91" i="2"/>
  <c r="J82" i="2"/>
  <c r="J67" i="2"/>
  <c r="J68" i="2"/>
  <c r="J69" i="2"/>
  <c r="J70" i="2"/>
  <c r="J71" i="2"/>
  <c r="J72" i="2"/>
  <c r="J73" i="2"/>
  <c r="J74" i="2"/>
  <c r="J75" i="2"/>
  <c r="J66" i="2"/>
  <c r="J105" i="2" l="1"/>
  <c r="J101" i="2"/>
  <c r="J106" i="2"/>
  <c r="J102" i="2"/>
  <c r="J98" i="2"/>
  <c r="J104" i="2"/>
  <c r="J100" i="2"/>
  <c r="J107" i="2"/>
  <c r="J103" i="2"/>
  <c r="J99" i="2"/>
  <c r="H91" i="2"/>
  <c r="H90" i="2"/>
  <c r="H89" i="2"/>
  <c r="H88" i="2"/>
  <c r="H87" i="2"/>
  <c r="H86" i="2"/>
  <c r="H85" i="2"/>
  <c r="H84" i="2"/>
  <c r="H83" i="2"/>
  <c r="H82" i="2"/>
  <c r="I82" i="2"/>
  <c r="I83" i="2"/>
  <c r="I84" i="2"/>
  <c r="I85" i="2"/>
  <c r="I86" i="2"/>
  <c r="I87" i="2"/>
  <c r="I88" i="2"/>
  <c r="I89" i="2"/>
  <c r="I90" i="2"/>
  <c r="I91" i="2"/>
  <c r="F91" i="2"/>
  <c r="F90" i="2"/>
  <c r="F89" i="2"/>
  <c r="F88" i="2"/>
  <c r="F87" i="2"/>
  <c r="F86" i="2"/>
  <c r="F85" i="2"/>
  <c r="F84" i="2"/>
  <c r="F83" i="2"/>
  <c r="F82" i="2"/>
  <c r="H75" i="2"/>
  <c r="H74" i="2"/>
  <c r="H73" i="2"/>
  <c r="H72" i="2"/>
  <c r="H71" i="2"/>
  <c r="H70" i="2"/>
  <c r="H69" i="2"/>
  <c r="H68" i="2"/>
  <c r="H67" i="2"/>
  <c r="H66" i="2"/>
  <c r="I66" i="2"/>
  <c r="I67" i="2"/>
  <c r="I68" i="2"/>
  <c r="I69" i="2"/>
  <c r="I70" i="2"/>
  <c r="I71" i="2"/>
  <c r="I72" i="2"/>
  <c r="I73" i="2"/>
  <c r="I74" i="2"/>
  <c r="I75" i="2"/>
  <c r="F75" i="2"/>
  <c r="F74" i="2"/>
  <c r="F73" i="2"/>
  <c r="F72" i="2"/>
  <c r="F71" i="2"/>
  <c r="F70" i="2"/>
  <c r="F69" i="2"/>
  <c r="F68" i="2"/>
  <c r="F67" i="2"/>
  <c r="F66" i="2"/>
  <c r="F100" i="2" l="1"/>
  <c r="F106" i="2"/>
  <c r="H98" i="2"/>
  <c r="F101" i="2"/>
  <c r="F107" i="2"/>
  <c r="H99" i="2"/>
  <c r="H105" i="2"/>
  <c r="H100" i="2"/>
  <c r="F102" i="2"/>
  <c r="H106" i="2"/>
  <c r="H104" i="2"/>
  <c r="H101" i="2"/>
  <c r="F103" i="2"/>
  <c r="H107" i="2"/>
  <c r="F98" i="2"/>
  <c r="H102" i="2"/>
  <c r="F104" i="2"/>
  <c r="F99" i="2"/>
  <c r="H103" i="2"/>
  <c r="F105" i="2"/>
  <c r="P91" i="2"/>
  <c r="O91" i="2"/>
  <c r="N91" i="2"/>
  <c r="M91" i="2"/>
  <c r="L91" i="2"/>
  <c r="K91" i="2"/>
  <c r="G91" i="2"/>
  <c r="E91" i="2"/>
  <c r="D91" i="2"/>
  <c r="P90" i="2"/>
  <c r="O90" i="2"/>
  <c r="N90" i="2"/>
  <c r="M90" i="2"/>
  <c r="L90" i="2"/>
  <c r="K90" i="2"/>
  <c r="G90" i="2"/>
  <c r="E90" i="2"/>
  <c r="D90" i="2"/>
  <c r="P89" i="2"/>
  <c r="O89" i="2"/>
  <c r="N89" i="2"/>
  <c r="M89" i="2"/>
  <c r="L89" i="2"/>
  <c r="K89" i="2"/>
  <c r="G89" i="2"/>
  <c r="E89" i="2"/>
  <c r="D89" i="2"/>
  <c r="P88" i="2"/>
  <c r="O88" i="2"/>
  <c r="N88" i="2"/>
  <c r="M88" i="2"/>
  <c r="L88" i="2"/>
  <c r="K88" i="2"/>
  <c r="G88" i="2"/>
  <c r="E88" i="2"/>
  <c r="D88" i="2"/>
  <c r="P87" i="2"/>
  <c r="O87" i="2"/>
  <c r="N87" i="2"/>
  <c r="M87" i="2"/>
  <c r="L87" i="2"/>
  <c r="K87" i="2"/>
  <c r="G87" i="2"/>
  <c r="E87" i="2"/>
  <c r="D87" i="2"/>
  <c r="P86" i="2"/>
  <c r="O86" i="2"/>
  <c r="N86" i="2"/>
  <c r="M86" i="2"/>
  <c r="L86" i="2"/>
  <c r="K86" i="2"/>
  <c r="G86" i="2"/>
  <c r="E86" i="2"/>
  <c r="D86" i="2"/>
  <c r="P85" i="2"/>
  <c r="O85" i="2"/>
  <c r="N85" i="2"/>
  <c r="M85" i="2"/>
  <c r="L85" i="2"/>
  <c r="K85" i="2"/>
  <c r="G85" i="2"/>
  <c r="E85" i="2"/>
  <c r="D85" i="2"/>
  <c r="P84" i="2"/>
  <c r="O84" i="2"/>
  <c r="N84" i="2"/>
  <c r="M84" i="2"/>
  <c r="L84" i="2"/>
  <c r="K84" i="2"/>
  <c r="G84" i="2"/>
  <c r="E84" i="2"/>
  <c r="D84" i="2"/>
  <c r="P83" i="2"/>
  <c r="O83" i="2"/>
  <c r="N83" i="2"/>
  <c r="M83" i="2"/>
  <c r="L83" i="2"/>
  <c r="K83" i="2"/>
  <c r="G83" i="2"/>
  <c r="E83" i="2"/>
  <c r="D83" i="2"/>
  <c r="P82" i="2"/>
  <c r="O82" i="2"/>
  <c r="N82" i="2"/>
  <c r="M82" i="2"/>
  <c r="L82" i="2"/>
  <c r="K82" i="2"/>
  <c r="G82" i="2"/>
  <c r="E82" i="2"/>
  <c r="D82" i="2"/>
  <c r="P75" i="2"/>
  <c r="O75" i="2"/>
  <c r="N75" i="2"/>
  <c r="M75" i="2"/>
  <c r="L75" i="2"/>
  <c r="K75" i="2"/>
  <c r="G75" i="2"/>
  <c r="E75" i="2"/>
  <c r="D75" i="2"/>
  <c r="P74" i="2"/>
  <c r="O74" i="2"/>
  <c r="N74" i="2"/>
  <c r="M74" i="2"/>
  <c r="L74" i="2"/>
  <c r="K74" i="2"/>
  <c r="G74" i="2"/>
  <c r="E74" i="2"/>
  <c r="D74" i="2"/>
  <c r="P73" i="2"/>
  <c r="O73" i="2"/>
  <c r="N73" i="2"/>
  <c r="M73" i="2"/>
  <c r="L73" i="2"/>
  <c r="K73" i="2"/>
  <c r="G73" i="2"/>
  <c r="E73" i="2"/>
  <c r="D73" i="2"/>
  <c r="P72" i="2"/>
  <c r="O72" i="2"/>
  <c r="N72" i="2"/>
  <c r="M72" i="2"/>
  <c r="L72" i="2"/>
  <c r="K72" i="2"/>
  <c r="G72" i="2"/>
  <c r="E72" i="2"/>
  <c r="D72" i="2"/>
  <c r="P71" i="2"/>
  <c r="O71" i="2"/>
  <c r="N71" i="2"/>
  <c r="M71" i="2"/>
  <c r="L71" i="2"/>
  <c r="K71" i="2"/>
  <c r="G71" i="2"/>
  <c r="E71" i="2"/>
  <c r="D71" i="2"/>
  <c r="P70" i="2"/>
  <c r="O70" i="2"/>
  <c r="N70" i="2"/>
  <c r="M70" i="2"/>
  <c r="L70" i="2"/>
  <c r="K70" i="2"/>
  <c r="G70" i="2"/>
  <c r="E70" i="2"/>
  <c r="D70" i="2"/>
  <c r="P69" i="2"/>
  <c r="O69" i="2"/>
  <c r="N69" i="2"/>
  <c r="M69" i="2"/>
  <c r="L69" i="2"/>
  <c r="K69" i="2"/>
  <c r="G69" i="2"/>
  <c r="E69" i="2"/>
  <c r="D69" i="2"/>
  <c r="P68" i="2"/>
  <c r="O68" i="2"/>
  <c r="N68" i="2"/>
  <c r="M68" i="2"/>
  <c r="L68" i="2"/>
  <c r="K68" i="2"/>
  <c r="G68" i="2"/>
  <c r="E68" i="2"/>
  <c r="D68" i="2"/>
  <c r="P67" i="2"/>
  <c r="O67" i="2"/>
  <c r="N67" i="2"/>
  <c r="M67" i="2"/>
  <c r="L67" i="2"/>
  <c r="K67" i="2"/>
  <c r="I99" i="2"/>
  <c r="G67" i="2"/>
  <c r="E67" i="2"/>
  <c r="D67" i="2"/>
  <c r="P66" i="2"/>
  <c r="O66" i="2"/>
  <c r="N66" i="2"/>
  <c r="M66" i="2"/>
  <c r="L66" i="2"/>
  <c r="K66" i="2"/>
  <c r="G66" i="2"/>
  <c r="E66" i="2"/>
  <c r="D66" i="2"/>
  <c r="K106" i="2" l="1"/>
  <c r="N107" i="2"/>
  <c r="M107" i="2"/>
  <c r="E103" i="2"/>
  <c r="E104" i="2"/>
  <c r="L106" i="2"/>
  <c r="O100" i="2"/>
  <c r="P107" i="2"/>
  <c r="M99" i="2"/>
  <c r="E100" i="2"/>
  <c r="L104" i="2"/>
  <c r="K101" i="2"/>
  <c r="E99" i="2"/>
  <c r="M106" i="2"/>
  <c r="K103" i="2"/>
  <c r="M104" i="2"/>
  <c r="O105" i="2"/>
  <c r="L107" i="2"/>
  <c r="P99" i="2"/>
  <c r="E101" i="2"/>
  <c r="I102" i="2"/>
  <c r="N104" i="2"/>
  <c r="G98" i="2"/>
  <c r="K99" i="2"/>
  <c r="D103" i="2"/>
  <c r="K105" i="2"/>
  <c r="O107" i="2"/>
  <c r="G101" i="2"/>
  <c r="I98" i="2"/>
  <c r="L105" i="2"/>
  <c r="O98" i="2"/>
  <c r="L99" i="2"/>
  <c r="P101" i="2"/>
  <c r="I104" i="2"/>
  <c r="M103" i="2"/>
  <c r="N103" i="2"/>
  <c r="D106" i="2"/>
  <c r="M102" i="2"/>
  <c r="E106" i="2"/>
  <c r="I100" i="2"/>
  <c r="N98" i="2"/>
  <c r="M105" i="2"/>
  <c r="E98" i="2"/>
  <c r="O104" i="2"/>
  <c r="L102" i="2"/>
  <c r="G107" i="2"/>
  <c r="D99" i="2"/>
  <c r="D105" i="2"/>
  <c r="P100" i="2"/>
  <c r="L101" i="2"/>
  <c r="D101" i="2"/>
  <c r="G103" i="2"/>
  <c r="D98" i="2"/>
  <c r="G102" i="2"/>
  <c r="D100" i="2"/>
  <c r="P104" i="2"/>
  <c r="G100" i="2"/>
  <c r="O103" i="2"/>
  <c r="D102" i="2"/>
  <c r="K107" i="2"/>
  <c r="O99" i="2"/>
  <c r="E102" i="2"/>
  <c r="K104" i="2"/>
  <c r="G105" i="2"/>
  <c r="O106" i="2"/>
  <c r="P105" i="2"/>
  <c r="E107" i="2"/>
  <c r="P106" i="2"/>
  <c r="D107" i="2"/>
  <c r="N105" i="2"/>
  <c r="P103" i="2"/>
  <c r="N101" i="2"/>
  <c r="I106" i="2"/>
  <c r="O101" i="2"/>
  <c r="I101" i="2"/>
  <c r="K102" i="2"/>
  <c r="K98" i="2"/>
  <c r="N100" i="2"/>
  <c r="G104" i="2"/>
  <c r="N102" i="2"/>
  <c r="L100" i="2"/>
  <c r="D104" i="2"/>
  <c r="P102" i="2"/>
  <c r="I107" i="2"/>
  <c r="L98" i="2"/>
  <c r="I103" i="2"/>
  <c r="M101" i="2"/>
  <c r="E105" i="2"/>
  <c r="O102" i="2"/>
  <c r="P98" i="2"/>
  <c r="L103" i="2"/>
  <c r="M100" i="2"/>
  <c r="I105" i="2"/>
  <c r="G99" i="2"/>
  <c r="K100" i="2"/>
  <c r="G106" i="2"/>
  <c r="M98" i="2"/>
  <c r="N99" i="2"/>
  <c r="N10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T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based on the 2016 Toyota Prius comment in Non-Vehicle Attribute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4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Provide Batpac Version here.
</t>
        </r>
      </text>
    </comment>
  </commentList>
</comments>
</file>

<file path=xl/sharedStrings.xml><?xml version="1.0" encoding="utf-8"?>
<sst xmlns="http://schemas.openxmlformats.org/spreadsheetml/2006/main" count="1114" uniqueCount="469">
  <si>
    <t>FOR INTERNAL USE ONLY</t>
  </si>
  <si>
    <t>Classes</t>
  </si>
  <si>
    <t>IAV and EPA Reference Engines</t>
  </si>
  <si>
    <t>Volpe Tech Tree Assignment</t>
  </si>
  <si>
    <t>Transmissions</t>
  </si>
  <si>
    <t>MR (glider %)</t>
  </si>
  <si>
    <t>Roll</t>
  </si>
  <si>
    <t>Aero</t>
  </si>
  <si>
    <t>Electric Machine</t>
  </si>
  <si>
    <t>Tech</t>
  </si>
  <si>
    <t>Batt Chemistry</t>
  </si>
  <si>
    <t>Cooling Type</t>
  </si>
  <si>
    <t>Powertrain</t>
  </si>
  <si>
    <t>Combination Information</t>
  </si>
  <si>
    <t>Engine, Trans, Motor and Battery Performance Updates</t>
  </si>
  <si>
    <t>Compact passenger car</t>
  </si>
  <si>
    <t>eng01</t>
  </si>
  <si>
    <t>DOHC VVT 2.0L I4 NA</t>
  </si>
  <si>
    <t>Basic DOHC</t>
  </si>
  <si>
    <t>5AU (base)</t>
  </si>
  <si>
    <t>AT5</t>
  </si>
  <si>
    <t>MR0</t>
  </si>
  <si>
    <t>Roll0</t>
  </si>
  <si>
    <t>Aero0</t>
  </si>
  <si>
    <t>Chevy Bolt Motor</t>
  </si>
  <si>
    <t>BEV Motor</t>
  </si>
  <si>
    <t>LFP-Gr</t>
  </si>
  <si>
    <t>Air-Cooled</t>
  </si>
  <si>
    <t>Conv</t>
  </si>
  <si>
    <t>Engine 5a (base SOHC VVT) not run.</t>
  </si>
  <si>
    <t>Eng 12, 13 and 14 updated for baseline fuel (87aki)</t>
  </si>
  <si>
    <t>Compact passenger car Perfo</t>
  </si>
  <si>
    <t>eng02</t>
  </si>
  <si>
    <t>DOHC VVT+VVL 2.0L I4 NA</t>
  </si>
  <si>
    <t>5AU (premium)</t>
  </si>
  <si>
    <t>MR1</t>
  </si>
  <si>
    <t>Roll10</t>
  </si>
  <si>
    <t>Aero5</t>
  </si>
  <si>
    <t>Toyota Camry Hybrid</t>
  </si>
  <si>
    <t>EREV EM 1</t>
  </si>
  <si>
    <t>Micro (12V)</t>
  </si>
  <si>
    <t>SS12V</t>
  </si>
  <si>
    <t>7DM only run on performance classes</t>
  </si>
  <si>
    <t>Eng 26 peak eff improved (41%) based onlatest published data from Toyota</t>
  </si>
  <si>
    <t>Midsize car</t>
  </si>
  <si>
    <t>eng03</t>
  </si>
  <si>
    <t>DOHC VVT+VVL+GDI 2.0L I4 NA</t>
  </si>
  <si>
    <t>6AU (base)</t>
  </si>
  <si>
    <t>AT6</t>
  </si>
  <si>
    <t>MR2</t>
  </si>
  <si>
    <t>Roll20</t>
  </si>
  <si>
    <t>Aero10</t>
  </si>
  <si>
    <t>Hyundai Sonata</t>
  </si>
  <si>
    <t>EREV EM 2</t>
  </si>
  <si>
    <t>NMC622</t>
  </si>
  <si>
    <t>BISG (48V)</t>
  </si>
  <si>
    <t>BISG</t>
  </si>
  <si>
    <t>5DM and 6DM with BISG for all classes</t>
  </si>
  <si>
    <t>eng24 and eng25 based on EPA MTE data from EPA.gov</t>
  </si>
  <si>
    <t>Midsize car Perfo</t>
  </si>
  <si>
    <t>eng04</t>
  </si>
  <si>
    <t>DOHC VVT+VVL+GDI+DEAC 2.0L I4 NA</t>
  </si>
  <si>
    <t>6AU (premium)</t>
  </si>
  <si>
    <t>MR3</t>
  </si>
  <si>
    <t>Aero15</t>
  </si>
  <si>
    <t>Split EM 1</t>
  </si>
  <si>
    <t>Liquid-Cooled (EGW)</t>
  </si>
  <si>
    <t>Split HEV</t>
  </si>
  <si>
    <t>SHEVPS</t>
  </si>
  <si>
    <t>For non-HCR HEV P2s run all engines with 8AU+ only</t>
  </si>
  <si>
    <t>Automated transmission performance maps updated from test data (6AU base from 6T40 EPA test, 6AU premium from 6L80E - NHTSA/SwRI, 8AU from GM 845RE)</t>
  </si>
  <si>
    <t>Small SUV</t>
  </si>
  <si>
    <t>eng18</t>
  </si>
  <si>
    <t>DOHC VVT + SGDI 2.0L I4 NA</t>
  </si>
  <si>
    <t>8AU</t>
  </si>
  <si>
    <t>AT8</t>
  </si>
  <si>
    <t>MR4</t>
  </si>
  <si>
    <t>Aero20</t>
  </si>
  <si>
    <t>Split EM 2</t>
  </si>
  <si>
    <t>Par HEV 8AUp</t>
  </si>
  <si>
    <t>SHEVP2</t>
  </si>
  <si>
    <t xml:space="preserve">Eng23c with 48V and HEV only </t>
  </si>
  <si>
    <t>Automated transmission perf generated from test data (5AU (base) and 5AU (premium) developed from the respective 6AU trans using the 1:1 ratio as the reference)</t>
  </si>
  <si>
    <t>Small SUV Perfo</t>
  </si>
  <si>
    <t>eng19</t>
  </si>
  <si>
    <t>DOHC VVT + DEAC 2.0L I4 NA</t>
  </si>
  <si>
    <t>8AUp</t>
  </si>
  <si>
    <t>AT8L2</t>
  </si>
  <si>
    <t>MR5</t>
  </si>
  <si>
    <t>P2 EM1</t>
  </si>
  <si>
    <t>Split PHEV20</t>
  </si>
  <si>
    <t>PHEV20</t>
  </si>
  <si>
    <t xml:space="preserve">Pickup low towing cap - Pickup </t>
  </si>
  <si>
    <t>DCT and DM performance maps from Argonne using 1:1 eff from OEM (separate formulas than automatic to generate the full map)</t>
  </si>
  <si>
    <t>Midsize SUV</t>
  </si>
  <si>
    <t>eng20</t>
  </si>
  <si>
    <t>DOHC VVT + VVL + DEAC 2.0L I4 NA</t>
  </si>
  <si>
    <t>8AUpp</t>
  </si>
  <si>
    <t>AT8L3</t>
  </si>
  <si>
    <t>MR6</t>
  </si>
  <si>
    <t>FCV Motor</t>
  </si>
  <si>
    <t>EREV PHEV50</t>
  </si>
  <si>
    <t>PHEV50</t>
  </si>
  <si>
    <t>Pickup high towing cap - Pickup Performance</t>
  </si>
  <si>
    <t>CVT-P generated to achieve an increased 2% average cycle eff  compared to the current CVT</t>
  </si>
  <si>
    <t>Midsize SUV Perfo</t>
  </si>
  <si>
    <t>eng21</t>
  </si>
  <si>
    <t>DOHC VVT + SGDI + DEAC 2.0L I4 NA</t>
  </si>
  <si>
    <t>6DCT</t>
  </si>
  <si>
    <t>DCT6</t>
  </si>
  <si>
    <t>BEV200</t>
  </si>
  <si>
    <t xml:space="preserve">For Performance Class, Parallel HEV engine sizing should be the same as conventional </t>
  </si>
  <si>
    <t>Pickup</t>
  </si>
  <si>
    <t>eng5b</t>
  </si>
  <si>
    <t>SOHC VVT (level 1 Red. Friction)</t>
  </si>
  <si>
    <t>Basic SOHC</t>
  </si>
  <si>
    <t>8DCT</t>
  </si>
  <si>
    <t>DCT8</t>
  </si>
  <si>
    <t>Fuel Cell HEV</t>
  </si>
  <si>
    <t>FCV</t>
  </si>
  <si>
    <t>Pickup Perfo</t>
  </si>
  <si>
    <t>eng6a</t>
  </si>
  <si>
    <t>SOHC VVT+VVL (level 1 Red. Friction)</t>
  </si>
  <si>
    <t>5DM</t>
  </si>
  <si>
    <t>MT5</t>
  </si>
  <si>
    <t>P2 PHEV20</t>
  </si>
  <si>
    <t>PHEV20T</t>
  </si>
  <si>
    <t>Don't Run DEAC with P2 hybrids</t>
  </si>
  <si>
    <t>eng7a</t>
  </si>
  <si>
    <t>SOHC VVT+VVL+GDI (level 1 Red. Friction)</t>
  </si>
  <si>
    <t>6DM</t>
  </si>
  <si>
    <t>MT6</t>
  </si>
  <si>
    <t>P2 PHEV50</t>
  </si>
  <si>
    <t>PHEV50T</t>
  </si>
  <si>
    <t>Don't allow P2 with 23c, and eng26a</t>
  </si>
  <si>
    <t>eng8a</t>
  </si>
  <si>
    <t>SOHC VVT+VVL+GDI+DEAC (level 1 Red. Friction)</t>
  </si>
  <si>
    <t>7DM</t>
  </si>
  <si>
    <t>MT7</t>
  </si>
  <si>
    <t>BEV300</t>
  </si>
  <si>
    <t>Don't allow BISG with eng26a</t>
  </si>
  <si>
    <t>Eng12Deac</t>
  </si>
  <si>
    <t>DOHC Turbo 1.6L I4 18bar with Deac</t>
  </si>
  <si>
    <t>Turbo1 Deac</t>
  </si>
  <si>
    <t>CVT</t>
  </si>
  <si>
    <t>Par HEV HCR0</t>
  </si>
  <si>
    <t>P2HCR0</t>
  </si>
  <si>
    <t>Add Par HEV for HCR0 and HCR1 engines</t>
  </si>
  <si>
    <t>eng12</t>
  </si>
  <si>
    <t>DOHC Turbo 1.6L I4 18bar</t>
  </si>
  <si>
    <t>Turbo1</t>
  </si>
  <si>
    <t>Planetary Gearset</t>
  </si>
  <si>
    <t>CVTe</t>
  </si>
  <si>
    <t>Par HEV HCR1</t>
  </si>
  <si>
    <t>P2HCR1</t>
  </si>
  <si>
    <t>Allow Deac on Engine12</t>
  </si>
  <si>
    <t>eng13</t>
  </si>
  <si>
    <t>DOHC Turbo 1.2L I4 24bar</t>
  </si>
  <si>
    <t>Turbo2</t>
  </si>
  <si>
    <t>Voltec</t>
  </si>
  <si>
    <t>eng14</t>
  </si>
  <si>
    <t>DOHC Turbo 1.2L I4 24bar + Cooled EGR</t>
  </si>
  <si>
    <t>CEGR1</t>
  </si>
  <si>
    <t>Fixed Ratio</t>
  </si>
  <si>
    <t>BEV</t>
  </si>
  <si>
    <t>eng17</t>
  </si>
  <si>
    <t>Diesel 2.2L I4</t>
  </si>
  <si>
    <t>ADSL</t>
  </si>
  <si>
    <t>10AU</t>
  </si>
  <si>
    <t>AT10L2</t>
  </si>
  <si>
    <t>eng24</t>
  </si>
  <si>
    <t>2014 SkyActiv 2.0L I4 93AKI CR13 SGDI</t>
  </si>
  <si>
    <t>HCR1</t>
  </si>
  <si>
    <t>CVT-P</t>
  </si>
  <si>
    <t>CVTL2A/B</t>
  </si>
  <si>
    <t>eng25</t>
  </si>
  <si>
    <t>Future SkyActiv 2.0L I4 CEGR 93AKI+DEAC</t>
  </si>
  <si>
    <t>HCR2</t>
  </si>
  <si>
    <t>10AUp</t>
  </si>
  <si>
    <t>AT10L3</t>
  </si>
  <si>
    <t>eng 26</t>
  </si>
  <si>
    <t>Atkinson - HEV</t>
  </si>
  <si>
    <t>HCR-HEV</t>
  </si>
  <si>
    <t>9AUp</t>
  </si>
  <si>
    <t>AT9L2</t>
  </si>
  <si>
    <t>eng22b</t>
  </si>
  <si>
    <t>Atkinson 2.5L I4 VVT CR14</t>
  </si>
  <si>
    <t>HCR0</t>
  </si>
  <si>
    <t>eng23b</t>
  </si>
  <si>
    <t>2.0 MillerVTG+VVT+VVT+DI+cEGR+CR12</t>
  </si>
  <si>
    <t>VTG</t>
  </si>
  <si>
    <t>eng23c</t>
  </si>
  <si>
    <t>2.0 Miller eCharger +VVT+DI+eEGR+CR12</t>
  </si>
  <si>
    <t>VTGe</t>
  </si>
  <si>
    <t>eng26a</t>
  </si>
  <si>
    <t>VCR VVT+DI+Turbo+cEGR+CR9/12</t>
  </si>
  <si>
    <t>VCR</t>
  </si>
  <si>
    <t>NPRM No Change</t>
  </si>
  <si>
    <t>NPRM updates</t>
  </si>
  <si>
    <t>Category</t>
  </si>
  <si>
    <t>Class Of Interest</t>
  </si>
  <si>
    <t>Class</t>
  </si>
  <si>
    <t>Compact_NonPerfo</t>
  </si>
  <si>
    <t>Compact_Perfo</t>
  </si>
  <si>
    <t>Midsize_NonPerfo</t>
  </si>
  <si>
    <t>Midsize_Perfo</t>
  </si>
  <si>
    <t>Small_SUV_NonPerfo</t>
  </si>
  <si>
    <t>Small_SUV_Perfo</t>
  </si>
  <si>
    <t>Midsize_SUV_NonPerfo</t>
  </si>
  <si>
    <t>Midsize_SUV_Perfo</t>
  </si>
  <si>
    <t>Pickup_NonPerfo</t>
  </si>
  <si>
    <t>Pickup_Perfo</t>
  </si>
  <si>
    <t>EngineList</t>
  </si>
  <si>
    <t>EngineInitialization</t>
  </si>
  <si>
    <t>EnginePower</t>
  </si>
  <si>
    <t>Engine</t>
  </si>
  <si>
    <t>eng_plant_iav_gasoline_2L_pfi_dohc_vvt_engine1_baseline.m</t>
  </si>
  <si>
    <t>eng_plant_iav_gasoline_2L_pfi_dohc_vvt_vvl_engine2.m</t>
  </si>
  <si>
    <t>eng_plant_iav_gasoline_2L_di_engine3.m</t>
  </si>
  <si>
    <t>eng_plant_iav_gasoline_2L_cylinder_deac_engine4.m</t>
  </si>
  <si>
    <t>eng_plant_iav_gasoline_2L_engine5b_SOHC_low_friction.m</t>
  </si>
  <si>
    <t>eng_plant_iav_gasoline_2L_engine6a_VVL_low_friction.m</t>
  </si>
  <si>
    <t>eng_plant_iav_gasoline_2L_engine7a_DI_low_friction.m</t>
  </si>
  <si>
    <t>eng_plant_iav_gasoline_2L_engine8a_cylinder_deac_low_friction.m</t>
  </si>
  <si>
    <t>eng_plant_iav_gasoline_1pt6L_engine12_turbo_DI_DOHC_VVT_VVL.m</t>
  </si>
  <si>
    <t>eng_plant_iav_gasoline_1pt2L_engine13_turbo_DI_DOHC_VVT_VVL.m</t>
  </si>
  <si>
    <t>eng_plant_iav_gasoline_1pt2L_engine14_turbo_external_cool_EGR.m</t>
  </si>
  <si>
    <t>eng12Deac</t>
  </si>
  <si>
    <t>eng_plant_iav_gasoline_1pt6L_engine_eng12deac.m</t>
  </si>
  <si>
    <t>eng_plant_ci_2pt2L_IAV_Engine17.m</t>
  </si>
  <si>
    <t>eng_plant_iav_gasoline_2L_di_dohc_vvt_engine18.m</t>
  </si>
  <si>
    <t>eng_plant_iav_gasoline_2L_cylinder_deac_engine19.m</t>
  </si>
  <si>
    <t>eng_plant_iav_gasoline_2L_cylinder_deac_engine20.m</t>
  </si>
  <si>
    <t>eng_plant_iav_gasoline_2L_cylinder_deac_engine21.m</t>
  </si>
  <si>
    <t>eng_plant_iav_gasoline_2pt5L_engine_eng22b.m</t>
  </si>
  <si>
    <t>eng_plant_iav_gasoline_2L_engine_eng23b.m</t>
  </si>
  <si>
    <t>eng_plant_iav_gasoline_2L_engine_eng23c.m</t>
  </si>
  <si>
    <t>engine_2014_mazda_skyactiv_2p0L_USTier2.m</t>
  </si>
  <si>
    <t>engine_future_mazda_skyactiv_2p0L_atkinson_cyl_deac.m</t>
  </si>
  <si>
    <t>eng_plant_iav_gasoline_2L_engine_eng26a.m</t>
  </si>
  <si>
    <t>TransmissionList</t>
  </si>
  <si>
    <t>Transmission Init File NonPerfo</t>
  </si>
  <si>
    <t>Transmission Init File Perfo</t>
  </si>
  <si>
    <t>Earlylockup file</t>
  </si>
  <si>
    <t>Transmission</t>
  </si>
  <si>
    <t>5AU</t>
  </si>
  <si>
    <t>gb_plant_5_au_base_volpe.m</t>
  </si>
  <si>
    <t>gb_plant_5_au_premium_volpe.m</t>
  </si>
  <si>
    <t>6AU</t>
  </si>
  <si>
    <t>gb_plant_6_au_base_volpe.m</t>
  </si>
  <si>
    <t>gb_plant_6_au_premium_volpe.m</t>
  </si>
  <si>
    <t>cpl_ctrl_au_earlylckp_6spd_CAFE_init.m</t>
  </si>
  <si>
    <t>7AUp</t>
  </si>
  <si>
    <t>gb_plant_7_au_plus_volpe.m</t>
  </si>
  <si>
    <t>cpl_ctrl_au_earlylckp_7spd_CAFE_init.m</t>
  </si>
  <si>
    <t>gb_plant_8_au_volpe.m</t>
  </si>
  <si>
    <t>cpl_ctrl_au_earlylckp_8spd_CAFE_init.m</t>
  </si>
  <si>
    <t>Transmission / Pre-Transmission</t>
  </si>
  <si>
    <t>gb_plant_8_au_plus_volpe.m</t>
  </si>
  <si>
    <t>cpl_ctrl_au_earlylckp_8spd_plus_CAFE_init.m</t>
  </si>
  <si>
    <t>gb_plant_8_au_plusplus_volpe.m</t>
  </si>
  <si>
    <t>gb_plant_9_au_plus_volpe.m</t>
  </si>
  <si>
    <t>cpl_ctrl_au_earlylckp_9spd_CAFE_init.m</t>
  </si>
  <si>
    <t>gb_plant_10_au_plus.m</t>
  </si>
  <si>
    <t>cpl_ctrl_au_earlylckp_10spd_plus_CAFE_init.m</t>
  </si>
  <si>
    <t>10AUpp</t>
  </si>
  <si>
    <t>gb_plant_10_au_plusplus.m</t>
  </si>
  <si>
    <t>gb_plant_6_dct_volpe.m</t>
  </si>
  <si>
    <t>gb_plant_8_dct_volpe.m</t>
  </si>
  <si>
    <t>gb_plant_5_dm_volpe.m</t>
  </si>
  <si>
    <t>gb_plant_6_dm_volpe.m</t>
  </si>
  <si>
    <t>gb_plant_7_dm_volpe.m</t>
  </si>
  <si>
    <t>gb_plant_ct_05_32_volpe.m</t>
  </si>
  <si>
    <t>CVTp</t>
  </si>
  <si>
    <t>gb_plant_ct_045_36_plus_volpe.m</t>
  </si>
  <si>
    <t>MRList</t>
  </si>
  <si>
    <t>Lightweighting</t>
  </si>
  <si>
    <t>Note</t>
  </si>
  <si>
    <t>MR</t>
  </si>
  <si>
    <t>Lightweighting applied to body, chassis, interior, brakes, steering, accessories, and wheels</t>
  </si>
  <si>
    <t>AEROList</t>
  </si>
  <si>
    <t>Aerodynamics</t>
  </si>
  <si>
    <t>AERO</t>
  </si>
  <si>
    <t>AERO0</t>
  </si>
  <si>
    <t>AERO1</t>
  </si>
  <si>
    <t>AERO2</t>
  </si>
  <si>
    <t>AERO3</t>
  </si>
  <si>
    <t>AERO4</t>
  </si>
  <si>
    <t>ROLLList</t>
  </si>
  <si>
    <t>RollingResistance</t>
  </si>
  <si>
    <t>ROLL</t>
  </si>
  <si>
    <t>ROLL0</t>
  </si>
  <si>
    <t>ROLL1</t>
  </si>
  <si>
    <t>ROLL2</t>
  </si>
  <si>
    <t>Wheels</t>
  </si>
  <si>
    <t>Ideal Wheel Radius</t>
  </si>
  <si>
    <t>WheelInitFile</t>
  </si>
  <si>
    <t>whl_plant_0317_P195_65_R15.m</t>
  </si>
  <si>
    <t>whl_plant_0359_P225_75_R15.m</t>
  </si>
  <si>
    <t>whl_plant_0366_P235_70_R16.m</t>
  </si>
  <si>
    <t>whl_plant_0381_P255_65_R17.m</t>
  </si>
  <si>
    <t>GEAR RATIO</t>
  </si>
  <si>
    <t>Transmission Type</t>
  </si>
  <si>
    <t>5-AU</t>
  </si>
  <si>
    <t>6-AU</t>
  </si>
  <si>
    <t>7-AU</t>
  </si>
  <si>
    <t>8-AU</t>
  </si>
  <si>
    <t>9-AU</t>
  </si>
  <si>
    <t>10-Aup</t>
  </si>
  <si>
    <t>10-Aupp</t>
  </si>
  <si>
    <t>Gear</t>
  </si>
  <si>
    <t>GR1</t>
  </si>
  <si>
    <t>GR2</t>
  </si>
  <si>
    <t>GR3</t>
  </si>
  <si>
    <t>GR4</t>
  </si>
  <si>
    <t>GR5</t>
  </si>
  <si>
    <t>GR6</t>
  </si>
  <si>
    <t>GR7</t>
  </si>
  <si>
    <t>GR8</t>
  </si>
  <si>
    <t>GR9</t>
  </si>
  <si>
    <t>GR10</t>
  </si>
  <si>
    <t>Vehicle Class</t>
  </si>
  <si>
    <t>5-DM</t>
  </si>
  <si>
    <t>6-DM</t>
  </si>
  <si>
    <t>7-DM</t>
  </si>
  <si>
    <t>8-DM</t>
  </si>
  <si>
    <t>6-DCT</t>
  </si>
  <si>
    <t>8-DCT</t>
  </si>
  <si>
    <t>FINAL DRIVE RATIO</t>
  </si>
  <si>
    <t>10-AU</t>
  </si>
  <si>
    <t>Prius</t>
  </si>
  <si>
    <t>Volt</t>
  </si>
  <si>
    <t>Single Gear</t>
  </si>
  <si>
    <t>GEAR SPAN</t>
  </si>
  <si>
    <t>1st GEAR X FD</t>
  </si>
  <si>
    <t>Last Gear X FD</t>
  </si>
  <si>
    <t>TC Ratio</t>
  </si>
  <si>
    <t>Estimated</t>
  </si>
  <si>
    <t>DOT Input</t>
  </si>
  <si>
    <t>Data collected from A2mac1 and Vehicle Attribute database</t>
  </si>
  <si>
    <t>Duplicated data points</t>
  </si>
  <si>
    <t>Interpolated data (in progress)</t>
  </si>
  <si>
    <t>Incompatible</t>
  </si>
  <si>
    <t>Units</t>
  </si>
  <si>
    <t>Compact_base</t>
  </si>
  <si>
    <t>Compact_premium</t>
  </si>
  <si>
    <t>Midsize_base</t>
  </si>
  <si>
    <t>Midsize_premium</t>
  </si>
  <si>
    <t>Small_SUV_base</t>
  </si>
  <si>
    <t>Small_SUV_premium</t>
  </si>
  <si>
    <t>Midsize_SUV_base</t>
  </si>
  <si>
    <t>Midsize_SUV_premium</t>
  </si>
  <si>
    <t>Pickup_base</t>
  </si>
  <si>
    <t>Pickup_premium</t>
  </si>
  <si>
    <t>Conv SI</t>
  </si>
  <si>
    <t>Conv CI</t>
  </si>
  <si>
    <t>Hybrids</t>
  </si>
  <si>
    <t>Vehicle Attributes</t>
  </si>
  <si>
    <t>Frontal Area</t>
  </si>
  <si>
    <t>m^2</t>
  </si>
  <si>
    <t>Drag Coefficient</t>
  </si>
  <si>
    <t>-</t>
  </si>
  <si>
    <t>Rolling Resistance*</t>
  </si>
  <si>
    <t>Performance Time</t>
  </si>
  <si>
    <t>s</t>
  </si>
  <si>
    <t>Component weights</t>
  </si>
  <si>
    <t>Fuel Tank</t>
  </si>
  <si>
    <t>kg</t>
  </si>
  <si>
    <t>Fuel</t>
  </si>
  <si>
    <t>12V Battery</t>
  </si>
  <si>
    <t>Starter</t>
  </si>
  <si>
    <t>Generator</t>
  </si>
  <si>
    <t>Body</t>
  </si>
  <si>
    <t>Chassis</t>
  </si>
  <si>
    <t>Interior</t>
  </si>
  <si>
    <t>Safety</t>
  </si>
  <si>
    <t>Thermal</t>
  </si>
  <si>
    <t>Brakes Mechanism</t>
  </si>
  <si>
    <t>Steering System</t>
  </si>
  <si>
    <t>Mech Accessories</t>
  </si>
  <si>
    <t>Elec Accessories</t>
  </si>
  <si>
    <t>Torque Conv 5-AU</t>
  </si>
  <si>
    <t>Clutch 5-DM</t>
  </si>
  <si>
    <t>Torque Conv 6-AU</t>
  </si>
  <si>
    <t>Clutch 6-DM</t>
  </si>
  <si>
    <t>Clutch 6-DCT</t>
  </si>
  <si>
    <t>Torque Conv 7-AU</t>
  </si>
  <si>
    <t>Clutch 7-DM</t>
  </si>
  <si>
    <t>Torque Conv 8-AU</t>
  </si>
  <si>
    <t>Clutch 8-DM</t>
  </si>
  <si>
    <t>Clutch 8-DCT</t>
  </si>
  <si>
    <t>Torque Conv 9-AU</t>
  </si>
  <si>
    <t>Torque Conv 10-AU</t>
  </si>
  <si>
    <t>Torque Conv CVT</t>
  </si>
  <si>
    <t>FD-Front 5-AU</t>
  </si>
  <si>
    <t>FD-Front 5-DM</t>
  </si>
  <si>
    <t>FD-Front 6-AU</t>
  </si>
  <si>
    <t>FD-Front 6-DM</t>
  </si>
  <si>
    <t>FD-Front 6-DCT</t>
  </si>
  <si>
    <t>FD-Front 7-AU</t>
  </si>
  <si>
    <t>FD-Front 7-DM</t>
  </si>
  <si>
    <t>FD-Front 8-AU</t>
  </si>
  <si>
    <t>FD-Front 8-DM</t>
  </si>
  <si>
    <t>FD-Front 8-DCT</t>
  </si>
  <si>
    <t>FD-Front 9-AU</t>
  </si>
  <si>
    <t>FD-Front 10-AU</t>
  </si>
  <si>
    <t>FD-Front CVT</t>
  </si>
  <si>
    <t>FD-Front Prius</t>
  </si>
  <si>
    <t>FD-Front Volt</t>
  </si>
  <si>
    <t>FD-Front Single Gear</t>
  </si>
  <si>
    <t>Rear FD</t>
  </si>
  <si>
    <t>Gearbox 5-AU</t>
  </si>
  <si>
    <t>Geartbox 5-DM</t>
  </si>
  <si>
    <t>Gearbox 6-AU</t>
  </si>
  <si>
    <t>Gearbox 6-DM</t>
  </si>
  <si>
    <t>Gearbox 6-DCT</t>
  </si>
  <si>
    <t>Gearbox 7-AU</t>
  </si>
  <si>
    <t>Gearbox 7-DM</t>
  </si>
  <si>
    <t>Gearbox 8-AU</t>
  </si>
  <si>
    <t>Gearbox 8-DM</t>
  </si>
  <si>
    <t>Gearbox 8-DCT</t>
  </si>
  <si>
    <t>Gearbox 9-AU</t>
  </si>
  <si>
    <t>Gearbox 10-AU</t>
  </si>
  <si>
    <t>Transmission CVT</t>
  </si>
  <si>
    <t>Transmission Prius</t>
  </si>
  <si>
    <t>Transmission Volt</t>
  </si>
  <si>
    <t>DC/DC Converter**</t>
  </si>
  <si>
    <t>Torque Coupling</t>
  </si>
  <si>
    <t>Payload mass</t>
  </si>
  <si>
    <t>Towing mass</t>
  </si>
  <si>
    <t>*Modeling acccounts for 0.00012 rolling resistance term 2 coefficient (speed dependant)</t>
  </si>
  <si>
    <t>** DC/DC Converter Mass includes the power electronics, battery system and wiring. For conventionals, this mass is applied only to BISG systems</t>
  </si>
  <si>
    <t>Conv-SI</t>
  </si>
  <si>
    <t>Conv-CI</t>
  </si>
  <si>
    <t>Hybrid</t>
  </si>
  <si>
    <t>Base Electrical Acc Load</t>
  </si>
  <si>
    <t>W</t>
  </si>
  <si>
    <t>Additional Load for PHEVs &amp; BEVs</t>
  </si>
  <si>
    <t>Cold Start Penalty (NA/TC)</t>
  </si>
  <si>
    <t>%</t>
  </si>
  <si>
    <t>14.6/13.8</t>
  </si>
  <si>
    <t>Cold Start Penalty on Bag 2 (NA/TC)</t>
  </si>
  <si>
    <t>2.3/1.7</t>
  </si>
  <si>
    <t>Charger Efficiency</t>
  </si>
  <si>
    <t>Atkinson Engine Peak Efficiency*</t>
  </si>
  <si>
    <t>HEV High Power Applications</t>
  </si>
  <si>
    <t>Energy Oversize</t>
  </si>
  <si>
    <t>Power Oversize</t>
  </si>
  <si>
    <t>SOC Max</t>
  </si>
  <si>
    <t>SOC Min</t>
  </si>
  <si>
    <t>Specific Power @ 70% SOC**</t>
  </si>
  <si>
    <t>W/kg</t>
  </si>
  <si>
    <t>PHEV High Energy Applications</t>
  </si>
  <si>
    <t>Energy Density **</t>
  </si>
  <si>
    <t>Wh/kg</t>
  </si>
  <si>
    <t>AEV Applications</t>
  </si>
  <si>
    <t>Motor Specific Power*****</t>
  </si>
  <si>
    <t>Motor + Controller Peak Efficiency***</t>
  </si>
  <si>
    <t>Fuel Cell System</t>
  </si>
  <si>
    <t>Specific Power FC System</t>
  </si>
  <si>
    <t>Peak Fuel Cell System Efficiency</t>
  </si>
  <si>
    <t>Fuel Mass HEV</t>
  </si>
  <si>
    <t>Fuel Cell Tank Constant</t>
  </si>
  <si>
    <t>Fuel Cell Tank Slope (kg tank / kg H2)</t>
  </si>
  <si>
    <t>Percent H2 used in Tank</t>
  </si>
  <si>
    <t>* Based on Prius 2017 Peak Efficiency</t>
  </si>
  <si>
    <t>** Battery Energy/Power Density driven by BatPac</t>
  </si>
  <si>
    <t xml:space="preserve">*** For FC HEV &amp; BEVs, motor + controller efficiency scaled to 98% </t>
  </si>
  <si>
    <t>***** For 12V Start-Stop, and BISG, Motor Specific Power is used at 562.5 W/kg, For other Hybrids, the equation used is Motor Weight (kg) = 0.0639176 * (Electric Machine Peak Power [kW]) + 46.0497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</si>
</sst>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0.0%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4" tint="-0.499984740745262"/>
      <name val="Calibri"/>
      <family val="2"/>
      <scheme val="minor"/>
    </font>
    <font>
      <b/>
      <i/>
      <sz val="11"/>
      <color theme="2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Times New Roman"/>
      <family val="1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rgb="FF000000"/>
      <name val="Times New Roman"/>
      <family val="1"/>
    </font>
    <font>
      <b/>
      <sz val="11"/>
      <color rgb="FF00B05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lightUp">
        <bgColor theme="0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16" fillId="9" borderId="46" applyNumberFormat="0" applyAlignment="0" applyProtection="0"/>
    <xf numFmtId="0" fontId="12" fillId="0" borderId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9" borderId="46" applyNumberFormat="0" applyAlignment="0" applyProtection="0"/>
    <xf numFmtId="0" fontId="12" fillId="14" borderId="48" applyNumberFormat="0" applyFont="0" applyAlignment="0" applyProtection="0"/>
    <xf numFmtId="0" fontId="34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28" fillId="10" borderId="0" applyNumberFormat="0" applyBorder="0" applyAlignment="0" applyProtection="0"/>
    <xf numFmtId="0" fontId="35" fillId="0" borderId="0"/>
    <xf numFmtId="4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2" fillId="0" borderId="0"/>
    <xf numFmtId="0" fontId="30" fillId="13" borderId="47" applyNumberFormat="0" applyAlignment="0" applyProtection="0"/>
    <xf numFmtId="0" fontId="28" fillId="10" borderId="0" applyNumberFormat="0" applyBorder="0" applyAlignment="0" applyProtection="0"/>
    <xf numFmtId="0" fontId="29" fillId="12" borderId="46" applyNumberFormat="0" applyAlignment="0" applyProtection="0"/>
    <xf numFmtId="0" fontId="34" fillId="0" borderId="0"/>
    <xf numFmtId="0" fontId="34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</cellStyleXfs>
  <cellXfs count="3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/>
    <xf numFmtId="0" fontId="4" fillId="0" borderId="0" xfId="0" applyFont="1" applyBorder="1" applyAlignme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0" xfId="0" quotePrefix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14" fillId="0" borderId="0" xfId="0" applyFont="1"/>
    <xf numFmtId="2" fontId="0" fillId="0" borderId="6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11" fillId="8" borderId="25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/>
    </xf>
    <xf numFmtId="0" fontId="19" fillId="0" borderId="9" xfId="0" quotePrefix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0" fontId="16" fillId="9" borderId="46" xfId="1" applyAlignment="1">
      <alignment horizontal="center" vertical="center"/>
    </xf>
    <xf numFmtId="0" fontId="4" fillId="0" borderId="7" xfId="0" applyFont="1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19" fillId="0" borderId="4" xfId="0" quotePrefix="1" applyFont="1" applyFill="1" applyBorder="1" applyAlignment="1">
      <alignment horizontal="center" vertical="center"/>
    </xf>
    <xf numFmtId="0" fontId="19" fillId="0" borderId="8" xfId="0" quotePrefix="1" applyFont="1" applyFill="1" applyBorder="1" applyAlignment="1">
      <alignment horizontal="center" vertical="center"/>
    </xf>
    <xf numFmtId="9" fontId="19" fillId="0" borderId="4" xfId="0" quotePrefix="1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9" fillId="0" borderId="10" xfId="0" quotePrefix="1" applyFont="1" applyFill="1" applyBorder="1" applyAlignment="1">
      <alignment horizontal="center" vertical="center"/>
    </xf>
    <xf numFmtId="9" fontId="19" fillId="0" borderId="10" xfId="0" quotePrefix="1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164" fontId="19" fillId="0" borderId="10" xfId="0" applyNumberFormat="1" applyFont="1" applyFill="1" applyBorder="1" applyAlignment="1">
      <alignment horizontal="center" vertical="center"/>
    </xf>
    <xf numFmtId="10" fontId="19" fillId="0" borderId="10" xfId="0" applyNumberFormat="1" applyFont="1" applyFill="1" applyBorder="1" applyAlignment="1">
      <alignment horizontal="center" vertical="center"/>
    </xf>
    <xf numFmtId="9" fontId="1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5" fillId="8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0" borderId="27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38" fillId="0" borderId="4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50">
    <cellStyle name="Bad 2" xfId="4" xr:uid="{00000000-0005-0000-0000-000000000000}"/>
    <cellStyle name="Calculation 2" xfId="22" xr:uid="{00000000-0005-0000-0000-000001000000}"/>
    <cellStyle name="Check Cell 2" xfId="20" xr:uid="{00000000-0005-0000-0000-000002000000}"/>
    <cellStyle name="Currency 2" xfId="14" xr:uid="{00000000-0005-0000-0000-000003000000}"/>
    <cellStyle name="Good 2" xfId="12" xr:uid="{00000000-0005-0000-0000-000004000000}"/>
    <cellStyle name="Good 3" xfId="21" xr:uid="{00000000-0005-0000-0000-000005000000}"/>
    <cellStyle name="Good 4" xfId="3" xr:uid="{00000000-0005-0000-0000-000006000000}"/>
    <cellStyle name="Input" xfId="1" builtinId="20"/>
    <cellStyle name="Input 2" xfId="5" xr:uid="{00000000-0005-0000-0000-000008000000}"/>
    <cellStyle name="Normal" xfId="0" builtinId="0"/>
    <cellStyle name="Normal 10" xfId="2" xr:uid="{00000000-0005-0000-0000-00000A000000}"/>
    <cellStyle name="Normal 2" xfId="9" xr:uid="{00000000-0005-0000-0000-00000B000000}"/>
    <cellStyle name="Normal 2 2" xfId="10" xr:uid="{00000000-0005-0000-0000-00000C000000}"/>
    <cellStyle name="Normal 2 2 2" xfId="27" xr:uid="{00000000-0005-0000-0000-00000D000000}"/>
    <cellStyle name="Normal 2 3" xfId="26" xr:uid="{00000000-0005-0000-0000-00000E000000}"/>
    <cellStyle name="Normal 3" xfId="11" xr:uid="{00000000-0005-0000-0000-00000F000000}"/>
    <cellStyle name="Normal 3 2" xfId="28" xr:uid="{00000000-0005-0000-0000-000010000000}"/>
    <cellStyle name="Normal 4" xfId="8" xr:uid="{00000000-0005-0000-0000-000011000000}"/>
    <cellStyle name="Normal 4 2" xfId="17" xr:uid="{00000000-0005-0000-0000-000012000000}"/>
    <cellStyle name="Normal 4 2 2" xfId="30" xr:uid="{00000000-0005-0000-0000-000013000000}"/>
    <cellStyle name="Normal 4 2 2 2" xfId="43" xr:uid="{00000000-0005-0000-0000-000014000000}"/>
    <cellStyle name="Normal 4 2 3" xfId="35" xr:uid="{00000000-0005-0000-0000-000015000000}"/>
    <cellStyle name="Normal 4 2 4" xfId="39" xr:uid="{00000000-0005-0000-0000-000016000000}"/>
    <cellStyle name="Normal 4 2 5" xfId="42" xr:uid="{00000000-0005-0000-0000-000017000000}"/>
    <cellStyle name="Normal 4 3" xfId="25" xr:uid="{00000000-0005-0000-0000-000018000000}"/>
    <cellStyle name="Normal 4 3 2" xfId="44" xr:uid="{00000000-0005-0000-0000-000019000000}"/>
    <cellStyle name="Normal 4 4" xfId="33" xr:uid="{00000000-0005-0000-0000-00001A000000}"/>
    <cellStyle name="Normal 4 5" xfId="37" xr:uid="{00000000-0005-0000-0000-00001B000000}"/>
    <cellStyle name="Normal 4 6" xfId="41" xr:uid="{00000000-0005-0000-0000-00001C000000}"/>
    <cellStyle name="Normal 5" xfId="13" xr:uid="{00000000-0005-0000-0000-00001D000000}"/>
    <cellStyle name="Normal 6" xfId="16" xr:uid="{00000000-0005-0000-0000-00001E000000}"/>
    <cellStyle name="Normal 6 2" xfId="18" xr:uid="{00000000-0005-0000-0000-00001F000000}"/>
    <cellStyle name="Normal 6 2 2" xfId="31" xr:uid="{00000000-0005-0000-0000-000020000000}"/>
    <cellStyle name="Normal 6 2 2 2" xfId="47" xr:uid="{00000000-0005-0000-0000-000021000000}"/>
    <cellStyle name="Normal 6 2 3" xfId="36" xr:uid="{00000000-0005-0000-0000-000022000000}"/>
    <cellStyle name="Normal 6 2 4" xfId="40" xr:uid="{00000000-0005-0000-0000-000023000000}"/>
    <cellStyle name="Normal 6 2 5" xfId="46" xr:uid="{00000000-0005-0000-0000-000024000000}"/>
    <cellStyle name="Normal 6 3" xfId="29" xr:uid="{00000000-0005-0000-0000-000025000000}"/>
    <cellStyle name="Normal 6 3 2" xfId="48" xr:uid="{00000000-0005-0000-0000-000026000000}"/>
    <cellStyle name="Normal 6 4" xfId="34" xr:uid="{00000000-0005-0000-0000-000027000000}"/>
    <cellStyle name="Normal 6 5" xfId="38" xr:uid="{00000000-0005-0000-0000-000028000000}"/>
    <cellStyle name="Normal 6 6" xfId="45" xr:uid="{00000000-0005-0000-0000-000029000000}"/>
    <cellStyle name="Normal 7" xfId="19" xr:uid="{00000000-0005-0000-0000-00002A000000}"/>
    <cellStyle name="Normal 7 2" xfId="23" xr:uid="{00000000-0005-0000-0000-00002B000000}"/>
    <cellStyle name="Normal 7 2 2" xfId="32" xr:uid="{00000000-0005-0000-0000-00002C000000}"/>
    <cellStyle name="Normal 8" xfId="7" xr:uid="{00000000-0005-0000-0000-00002D000000}"/>
    <cellStyle name="Normal 9" xfId="24" xr:uid="{00000000-0005-0000-0000-00002E000000}"/>
    <cellStyle name="Normal 9 2" xfId="49" xr:uid="{00000000-0005-0000-0000-00002F000000}"/>
    <cellStyle name="Note 2" xfId="6" xr:uid="{00000000-0005-0000-0000-000030000000}"/>
    <cellStyle name="Percent 2" xfId="15" xr:uid="{00000000-0005-0000-0000-000031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zoomScaleNormal="100" workbookViewId="0">
      <selection activeCell="S19" sqref="S19"/>
    </sheetView>
  </sheetViews>
  <sheetFormatPr defaultColWidth="9.28515625" defaultRowHeight="15.6"/>
  <cols>
    <col min="1" max="1" width="24" style="229" customWidth="1"/>
    <col min="2" max="2" width="7.42578125" style="229" bestFit="1" customWidth="1"/>
    <col min="3" max="3" width="51.28515625" style="229" bestFit="1" customWidth="1"/>
    <col min="4" max="4" width="23.28515625" style="229" customWidth="1"/>
    <col min="5" max="5" width="18" style="229" bestFit="1" customWidth="1"/>
    <col min="6" max="6" width="18" style="229" customWidth="1"/>
    <col min="7" max="7" width="11" style="229" customWidth="1"/>
    <col min="8" max="8" width="18.7109375" style="229" customWidth="1"/>
    <col min="9" max="9" width="7.42578125" style="229" customWidth="1"/>
    <col min="10" max="10" width="17.28515625" style="229" customWidth="1"/>
    <col min="11" max="11" width="6.42578125" style="229" bestFit="1" customWidth="1"/>
    <col min="12" max="12" width="17" style="229" customWidth="1"/>
    <col min="13" max="13" width="22.42578125" style="229" bestFit="1" customWidth="1"/>
    <col min="14" max="14" width="15.42578125" style="229" customWidth="1"/>
    <col min="15" max="15" width="15.7109375" style="229" bestFit="1" customWidth="1"/>
    <col min="16" max="16" width="21.28515625" style="229" bestFit="1" customWidth="1"/>
    <col min="17" max="17" width="19.5703125" style="229" bestFit="1" customWidth="1"/>
    <col min="18" max="18" width="17.28515625" style="229" customWidth="1"/>
    <col min="19" max="19" width="59.7109375" style="230" customWidth="1"/>
    <col min="20" max="20" width="76.7109375" style="229" bestFit="1" customWidth="1"/>
    <col min="21" max="16384" width="9.28515625" style="229"/>
  </cols>
  <sheetData>
    <row r="1" spans="1:21" ht="16.149999999999999" thickBot="1">
      <c r="A1" s="228" t="s">
        <v>0</v>
      </c>
    </row>
    <row r="2" spans="1:21" s="230" customFormat="1" ht="48" customHeight="1" thickBot="1">
      <c r="A2" s="171" t="s">
        <v>1</v>
      </c>
      <c r="B2" s="297" t="s">
        <v>2</v>
      </c>
      <c r="C2" s="298"/>
      <c r="D2" s="172" t="s">
        <v>3</v>
      </c>
      <c r="E2" s="283" t="s">
        <v>4</v>
      </c>
      <c r="F2" s="182" t="s">
        <v>3</v>
      </c>
      <c r="G2" s="283" t="s">
        <v>5</v>
      </c>
      <c r="H2" s="182" t="s">
        <v>3</v>
      </c>
      <c r="I2" s="283" t="s">
        <v>6</v>
      </c>
      <c r="J2" s="182" t="s">
        <v>3</v>
      </c>
      <c r="K2" s="283" t="s">
        <v>7</v>
      </c>
      <c r="L2" s="182" t="s">
        <v>3</v>
      </c>
      <c r="M2" s="283" t="s">
        <v>8</v>
      </c>
      <c r="N2" s="283" t="s">
        <v>9</v>
      </c>
      <c r="O2" s="283" t="s">
        <v>10</v>
      </c>
      <c r="P2" s="283" t="s">
        <v>11</v>
      </c>
      <c r="Q2" s="283" t="s">
        <v>12</v>
      </c>
      <c r="R2" s="182" t="s">
        <v>3</v>
      </c>
      <c r="S2" s="283" t="s">
        <v>13</v>
      </c>
      <c r="T2" s="283" t="s">
        <v>14</v>
      </c>
      <c r="U2" s="231"/>
    </row>
    <row r="3" spans="1:21">
      <c r="A3" s="232" t="s">
        <v>15</v>
      </c>
      <c r="B3" s="233" t="s">
        <v>16</v>
      </c>
      <c r="C3" s="233" t="s">
        <v>17</v>
      </c>
      <c r="D3" s="234" t="s">
        <v>18</v>
      </c>
      <c r="E3" s="235" t="s">
        <v>19</v>
      </c>
      <c r="F3" s="236" t="s">
        <v>20</v>
      </c>
      <c r="G3" s="237">
        <v>0</v>
      </c>
      <c r="H3" s="237" t="s">
        <v>21</v>
      </c>
      <c r="I3" s="237">
        <v>0</v>
      </c>
      <c r="J3" s="237" t="s">
        <v>22</v>
      </c>
      <c r="K3" s="237">
        <v>0</v>
      </c>
      <c r="L3" s="237" t="s">
        <v>23</v>
      </c>
      <c r="M3" s="238" t="s">
        <v>24</v>
      </c>
      <c r="N3" s="238" t="s">
        <v>25</v>
      </c>
      <c r="O3" s="238" t="s">
        <v>26</v>
      </c>
      <c r="P3" s="254" t="s">
        <v>27</v>
      </c>
      <c r="Q3" s="238" t="s">
        <v>28</v>
      </c>
      <c r="R3" s="173" t="s">
        <v>28</v>
      </c>
      <c r="S3" s="240" t="s">
        <v>29</v>
      </c>
      <c r="T3" s="241" t="s">
        <v>30</v>
      </c>
    </row>
    <row r="4" spans="1:21" ht="31.15">
      <c r="A4" s="240" t="s">
        <v>31</v>
      </c>
      <c r="B4" s="242" t="s">
        <v>32</v>
      </c>
      <c r="C4" s="242" t="s">
        <v>33</v>
      </c>
      <c r="D4" s="243" t="s">
        <v>18</v>
      </c>
      <c r="E4" s="244" t="s">
        <v>34</v>
      </c>
      <c r="F4" s="181" t="s">
        <v>20</v>
      </c>
      <c r="G4" s="245">
        <v>0.05</v>
      </c>
      <c r="H4" s="245" t="s">
        <v>35</v>
      </c>
      <c r="I4" s="245">
        <v>0.1</v>
      </c>
      <c r="J4" s="245" t="s">
        <v>36</v>
      </c>
      <c r="K4" s="245">
        <v>0.05</v>
      </c>
      <c r="L4" s="245" t="s">
        <v>37</v>
      </c>
      <c r="M4" s="244" t="s">
        <v>38</v>
      </c>
      <c r="N4" s="174" t="s">
        <v>39</v>
      </c>
      <c r="O4" s="174" t="s">
        <v>26</v>
      </c>
      <c r="P4" s="254" t="s">
        <v>27</v>
      </c>
      <c r="Q4" s="174" t="s">
        <v>40</v>
      </c>
      <c r="R4" s="174" t="s">
        <v>41</v>
      </c>
      <c r="S4" s="240" t="s">
        <v>42</v>
      </c>
      <c r="T4" s="246" t="s">
        <v>43</v>
      </c>
    </row>
    <row r="5" spans="1:21">
      <c r="A5" s="246" t="s">
        <v>44</v>
      </c>
      <c r="B5" s="242" t="s">
        <v>45</v>
      </c>
      <c r="C5" s="242" t="s">
        <v>46</v>
      </c>
      <c r="D5" s="243" t="s">
        <v>18</v>
      </c>
      <c r="E5" s="174" t="s">
        <v>47</v>
      </c>
      <c r="F5" s="177" t="s">
        <v>48</v>
      </c>
      <c r="G5" s="247">
        <v>7.4999999999999997E-2</v>
      </c>
      <c r="H5" s="248" t="s">
        <v>49</v>
      </c>
      <c r="I5" s="249">
        <v>0.2</v>
      </c>
      <c r="J5" s="249" t="s">
        <v>50</v>
      </c>
      <c r="K5" s="249">
        <v>0.1</v>
      </c>
      <c r="L5" s="249" t="s">
        <v>51</v>
      </c>
      <c r="M5" s="174" t="s">
        <v>52</v>
      </c>
      <c r="N5" s="174" t="s">
        <v>53</v>
      </c>
      <c r="O5" s="174" t="s">
        <v>54</v>
      </c>
      <c r="P5" s="254" t="s">
        <v>27</v>
      </c>
      <c r="Q5" s="174" t="s">
        <v>55</v>
      </c>
      <c r="R5" s="174" t="s">
        <v>56</v>
      </c>
      <c r="S5" s="251" t="s">
        <v>57</v>
      </c>
      <c r="T5" s="252" t="s">
        <v>58</v>
      </c>
    </row>
    <row r="6" spans="1:21" ht="40.5" customHeight="1">
      <c r="A6" s="246" t="s">
        <v>59</v>
      </c>
      <c r="B6" s="242" t="s">
        <v>60</v>
      </c>
      <c r="C6" s="242" t="s">
        <v>61</v>
      </c>
      <c r="D6" s="243" t="s">
        <v>18</v>
      </c>
      <c r="E6" s="174" t="s">
        <v>62</v>
      </c>
      <c r="F6" s="177" t="s">
        <v>48</v>
      </c>
      <c r="G6" s="249">
        <v>0.1</v>
      </c>
      <c r="H6" s="245" t="s">
        <v>63</v>
      </c>
      <c r="I6" s="174"/>
      <c r="J6" s="174"/>
      <c r="K6" s="249">
        <v>0.15</v>
      </c>
      <c r="L6" s="245" t="s">
        <v>64</v>
      </c>
      <c r="M6" s="244" t="s">
        <v>38</v>
      </c>
      <c r="N6" s="174" t="s">
        <v>65</v>
      </c>
      <c r="O6" s="174" t="s">
        <v>54</v>
      </c>
      <c r="P6" s="254" t="s">
        <v>66</v>
      </c>
      <c r="Q6" s="174" t="s">
        <v>67</v>
      </c>
      <c r="R6" s="174" t="s">
        <v>68</v>
      </c>
      <c r="S6" s="253" t="s">
        <v>69</v>
      </c>
      <c r="T6" s="252" t="s">
        <v>70</v>
      </c>
    </row>
    <row r="7" spans="1:21" ht="46.9">
      <c r="A7" s="246" t="s">
        <v>71</v>
      </c>
      <c r="B7" s="242" t="s">
        <v>72</v>
      </c>
      <c r="C7" s="246" t="s">
        <v>73</v>
      </c>
      <c r="D7" s="243" t="s">
        <v>18</v>
      </c>
      <c r="E7" s="174" t="s">
        <v>74</v>
      </c>
      <c r="F7" s="254" t="s">
        <v>75</v>
      </c>
      <c r="G7" s="249">
        <v>0.15</v>
      </c>
      <c r="H7" s="245" t="s">
        <v>76</v>
      </c>
      <c r="I7" s="174"/>
      <c r="J7" s="174"/>
      <c r="K7" s="249">
        <v>0.2</v>
      </c>
      <c r="L7" s="245" t="s">
        <v>77</v>
      </c>
      <c r="M7" s="244" t="s">
        <v>38</v>
      </c>
      <c r="N7" s="174" t="s">
        <v>78</v>
      </c>
      <c r="O7" s="174" t="s">
        <v>54</v>
      </c>
      <c r="P7" s="254" t="s">
        <v>66</v>
      </c>
      <c r="Q7" s="174" t="s">
        <v>79</v>
      </c>
      <c r="R7" s="174" t="s">
        <v>80</v>
      </c>
      <c r="S7" s="240" t="s">
        <v>81</v>
      </c>
      <c r="T7" s="252" t="s">
        <v>82</v>
      </c>
    </row>
    <row r="8" spans="1:21" ht="31.15">
      <c r="A8" s="246" t="s">
        <v>83</v>
      </c>
      <c r="B8" s="242" t="s">
        <v>84</v>
      </c>
      <c r="C8" s="246" t="s">
        <v>85</v>
      </c>
      <c r="D8" s="243" t="s">
        <v>18</v>
      </c>
      <c r="E8" s="174" t="s">
        <v>86</v>
      </c>
      <c r="F8" s="254" t="s">
        <v>87</v>
      </c>
      <c r="G8" s="249">
        <v>0.2</v>
      </c>
      <c r="H8" s="248" t="s">
        <v>88</v>
      </c>
      <c r="I8" s="174"/>
      <c r="J8" s="174"/>
      <c r="K8" s="174"/>
      <c r="L8" s="174"/>
      <c r="M8" s="174" t="s">
        <v>52</v>
      </c>
      <c r="N8" s="174" t="s">
        <v>89</v>
      </c>
      <c r="O8" s="174" t="s">
        <v>54</v>
      </c>
      <c r="P8" s="254" t="s">
        <v>66</v>
      </c>
      <c r="Q8" s="174" t="s">
        <v>90</v>
      </c>
      <c r="R8" s="174" t="s">
        <v>91</v>
      </c>
      <c r="S8" s="246" t="s">
        <v>92</v>
      </c>
      <c r="T8" s="252" t="s">
        <v>93</v>
      </c>
    </row>
    <row r="9" spans="1:21" ht="31.15">
      <c r="A9" s="246" t="s">
        <v>94</v>
      </c>
      <c r="B9" s="242" t="s">
        <v>95</v>
      </c>
      <c r="C9" s="246" t="s">
        <v>96</v>
      </c>
      <c r="D9" s="243" t="s">
        <v>18</v>
      </c>
      <c r="E9" s="174" t="s">
        <v>97</v>
      </c>
      <c r="F9" s="254" t="s">
        <v>98</v>
      </c>
      <c r="G9" s="249">
        <v>0.3</v>
      </c>
      <c r="H9" s="249" t="s">
        <v>99</v>
      </c>
      <c r="I9" s="174"/>
      <c r="J9" s="174"/>
      <c r="K9" s="174"/>
      <c r="L9" s="174"/>
      <c r="M9" s="250" t="s">
        <v>24</v>
      </c>
      <c r="N9" s="250" t="s">
        <v>100</v>
      </c>
      <c r="O9" s="174" t="s">
        <v>54</v>
      </c>
      <c r="P9" s="254" t="s">
        <v>66</v>
      </c>
      <c r="Q9" s="174" t="s">
        <v>101</v>
      </c>
      <c r="R9" s="174" t="s">
        <v>102</v>
      </c>
      <c r="S9" s="246" t="s">
        <v>103</v>
      </c>
      <c r="T9" s="252" t="s">
        <v>104</v>
      </c>
    </row>
    <row r="10" spans="1:21" ht="31.15">
      <c r="A10" s="246" t="s">
        <v>105</v>
      </c>
      <c r="B10" s="242" t="s">
        <v>106</v>
      </c>
      <c r="C10" s="246" t="s">
        <v>107</v>
      </c>
      <c r="D10" s="243" t="s">
        <v>18</v>
      </c>
      <c r="E10" s="174" t="s">
        <v>108</v>
      </c>
      <c r="F10" s="177" t="s">
        <v>109</v>
      </c>
      <c r="G10" s="174"/>
      <c r="H10" s="174"/>
      <c r="I10" s="174"/>
      <c r="J10" s="174"/>
      <c r="K10" s="174"/>
      <c r="L10" s="174"/>
      <c r="M10" s="250"/>
      <c r="N10" s="250"/>
      <c r="O10" s="250"/>
      <c r="P10" s="239"/>
      <c r="Q10" s="174" t="s">
        <v>110</v>
      </c>
      <c r="R10" s="174" t="s">
        <v>110</v>
      </c>
      <c r="S10" s="251" t="s">
        <v>111</v>
      </c>
      <c r="T10" s="259"/>
    </row>
    <row r="11" spans="1:21">
      <c r="A11" s="246" t="s">
        <v>112</v>
      </c>
      <c r="B11" s="242" t="s">
        <v>113</v>
      </c>
      <c r="C11" s="242" t="s">
        <v>114</v>
      </c>
      <c r="D11" s="243" t="s">
        <v>115</v>
      </c>
      <c r="E11" s="174" t="s">
        <v>116</v>
      </c>
      <c r="F11" s="177" t="s">
        <v>117</v>
      </c>
      <c r="G11" s="174"/>
      <c r="H11" s="174"/>
      <c r="I11" s="174"/>
      <c r="J11" s="174"/>
      <c r="K11" s="174"/>
      <c r="L11" s="174"/>
      <c r="M11" s="250"/>
      <c r="N11" s="250"/>
      <c r="O11" s="250"/>
      <c r="P11" s="239"/>
      <c r="Q11" s="174" t="s">
        <v>118</v>
      </c>
      <c r="R11" s="174" t="s">
        <v>119</v>
      </c>
      <c r="S11" s="256"/>
      <c r="T11" s="252"/>
    </row>
    <row r="12" spans="1:21">
      <c r="A12" s="246" t="s">
        <v>120</v>
      </c>
      <c r="B12" s="242" t="s">
        <v>121</v>
      </c>
      <c r="C12" s="242" t="s">
        <v>122</v>
      </c>
      <c r="D12" s="243" t="s">
        <v>115</v>
      </c>
      <c r="E12" s="174" t="s">
        <v>123</v>
      </c>
      <c r="F12" s="177" t="s">
        <v>124</v>
      </c>
      <c r="G12" s="174"/>
      <c r="H12" s="174"/>
      <c r="I12" s="174"/>
      <c r="J12" s="174"/>
      <c r="K12" s="174"/>
      <c r="L12" s="174"/>
      <c r="M12" s="250"/>
      <c r="N12" s="250"/>
      <c r="O12" s="250"/>
      <c r="P12" s="239"/>
      <c r="Q12" s="174" t="s">
        <v>125</v>
      </c>
      <c r="R12" s="174" t="s">
        <v>126</v>
      </c>
      <c r="S12" s="251" t="s">
        <v>127</v>
      </c>
      <c r="T12" s="252"/>
    </row>
    <row r="13" spans="1:21">
      <c r="A13" s="176"/>
      <c r="B13" s="242" t="s">
        <v>128</v>
      </c>
      <c r="C13" s="242" t="s">
        <v>129</v>
      </c>
      <c r="D13" s="243" t="s">
        <v>115</v>
      </c>
      <c r="E13" s="174" t="s">
        <v>130</v>
      </c>
      <c r="F13" s="177" t="s">
        <v>131</v>
      </c>
      <c r="G13" s="174"/>
      <c r="H13" s="174"/>
      <c r="I13" s="174"/>
      <c r="J13" s="174"/>
      <c r="K13" s="174"/>
      <c r="L13" s="174"/>
      <c r="M13" s="250"/>
      <c r="N13" s="250"/>
      <c r="O13" s="259"/>
      <c r="P13" s="184"/>
      <c r="Q13" s="174" t="s">
        <v>132</v>
      </c>
      <c r="R13" s="174" t="s">
        <v>133</v>
      </c>
      <c r="S13" s="251" t="s">
        <v>134</v>
      </c>
      <c r="T13" s="252"/>
    </row>
    <row r="14" spans="1:21">
      <c r="A14" s="176"/>
      <c r="B14" s="242" t="s">
        <v>135</v>
      </c>
      <c r="C14" s="242" t="s">
        <v>136</v>
      </c>
      <c r="D14" s="243" t="s">
        <v>115</v>
      </c>
      <c r="E14" s="174" t="s">
        <v>137</v>
      </c>
      <c r="F14" s="177" t="s">
        <v>138</v>
      </c>
      <c r="G14" s="174"/>
      <c r="H14" s="174"/>
      <c r="I14" s="174"/>
      <c r="J14" s="174"/>
      <c r="K14" s="174"/>
      <c r="L14" s="174"/>
      <c r="M14" s="250"/>
      <c r="N14" s="250"/>
      <c r="O14" s="176"/>
      <c r="P14" s="175"/>
      <c r="Q14" s="174" t="s">
        <v>139</v>
      </c>
      <c r="R14" s="174" t="s">
        <v>139</v>
      </c>
      <c r="S14" s="251" t="s">
        <v>140</v>
      </c>
      <c r="T14" s="252"/>
    </row>
    <row r="15" spans="1:21">
      <c r="A15" s="176"/>
      <c r="B15" s="229" t="s">
        <v>141</v>
      </c>
      <c r="C15" s="242" t="s">
        <v>142</v>
      </c>
      <c r="D15" s="229" t="s">
        <v>143</v>
      </c>
      <c r="E15" s="174" t="s">
        <v>144</v>
      </c>
      <c r="F15" s="177" t="s">
        <v>144</v>
      </c>
      <c r="G15" s="174"/>
      <c r="H15" s="174"/>
      <c r="I15" s="174"/>
      <c r="J15" s="174"/>
      <c r="K15" s="174"/>
      <c r="L15" s="174"/>
      <c r="M15" s="176"/>
      <c r="N15" s="176"/>
      <c r="O15" s="176"/>
      <c r="P15" s="175"/>
      <c r="Q15" s="174" t="s">
        <v>145</v>
      </c>
      <c r="R15" s="174" t="s">
        <v>146</v>
      </c>
      <c r="S15" s="253" t="s">
        <v>147</v>
      </c>
      <c r="T15" s="252"/>
    </row>
    <row r="16" spans="1:21">
      <c r="A16" s="176"/>
      <c r="B16" s="242" t="s">
        <v>148</v>
      </c>
      <c r="C16" s="242" t="s">
        <v>149</v>
      </c>
      <c r="D16" s="253" t="s">
        <v>150</v>
      </c>
      <c r="E16" s="174" t="s">
        <v>151</v>
      </c>
      <c r="F16" s="177" t="s">
        <v>152</v>
      </c>
      <c r="G16" s="174"/>
      <c r="H16" s="174"/>
      <c r="I16" s="174"/>
      <c r="J16" s="174"/>
      <c r="K16" s="174"/>
      <c r="L16" s="174"/>
      <c r="M16" s="176"/>
      <c r="N16" s="176"/>
      <c r="O16" s="176"/>
      <c r="P16" s="175"/>
      <c r="Q16" s="174" t="s">
        <v>153</v>
      </c>
      <c r="R16" s="174" t="s">
        <v>154</v>
      </c>
      <c r="S16" s="253" t="s">
        <v>155</v>
      </c>
      <c r="T16" s="252"/>
    </row>
    <row r="17" spans="1:20">
      <c r="A17" s="176"/>
      <c r="B17" s="242" t="s">
        <v>156</v>
      </c>
      <c r="C17" s="242" t="s">
        <v>157</v>
      </c>
      <c r="D17" s="253" t="s">
        <v>158</v>
      </c>
      <c r="E17" s="174" t="s">
        <v>159</v>
      </c>
      <c r="F17" s="177" t="s">
        <v>152</v>
      </c>
      <c r="G17" s="174"/>
      <c r="H17" s="174"/>
      <c r="I17" s="174"/>
      <c r="J17" s="174"/>
      <c r="K17" s="174"/>
      <c r="L17" s="174"/>
      <c r="M17" s="176"/>
      <c r="N17" s="176"/>
      <c r="O17" s="176"/>
      <c r="P17" s="175"/>
      <c r="Q17" s="176"/>
      <c r="R17" s="176"/>
      <c r="S17" s="257"/>
      <c r="T17" s="252"/>
    </row>
    <row r="18" spans="1:20">
      <c r="A18" s="176"/>
      <c r="B18" s="242" t="s">
        <v>160</v>
      </c>
      <c r="C18" s="242" t="s">
        <v>161</v>
      </c>
      <c r="D18" s="253" t="s">
        <v>162</v>
      </c>
      <c r="E18" s="174" t="s">
        <v>163</v>
      </c>
      <c r="F18" s="177" t="s">
        <v>164</v>
      </c>
      <c r="G18" s="174"/>
      <c r="H18" s="174"/>
      <c r="I18" s="174"/>
      <c r="J18" s="174"/>
      <c r="K18" s="174"/>
      <c r="L18" s="174"/>
      <c r="M18" s="176"/>
      <c r="N18" s="176"/>
      <c r="O18" s="176"/>
      <c r="P18" s="175"/>
      <c r="Q18" s="176"/>
      <c r="R18" s="176"/>
      <c r="S18" s="257"/>
      <c r="T18" s="252"/>
    </row>
    <row r="19" spans="1:20">
      <c r="A19" s="176"/>
      <c r="B19" s="242" t="s">
        <v>165</v>
      </c>
      <c r="C19" s="242" t="s">
        <v>166</v>
      </c>
      <c r="D19" s="180" t="s">
        <v>167</v>
      </c>
      <c r="E19" s="250" t="s">
        <v>168</v>
      </c>
      <c r="F19" s="239" t="s">
        <v>169</v>
      </c>
      <c r="G19" s="174"/>
      <c r="H19" s="174"/>
      <c r="I19" s="174"/>
      <c r="J19" s="174"/>
      <c r="K19" s="174"/>
      <c r="L19" s="174"/>
      <c r="M19" s="176"/>
      <c r="N19" s="176"/>
      <c r="O19" s="176"/>
      <c r="P19" s="175"/>
      <c r="Q19" s="176"/>
      <c r="R19" s="176"/>
      <c r="S19" s="258"/>
      <c r="T19" s="252"/>
    </row>
    <row r="20" spans="1:20">
      <c r="A20" s="176"/>
      <c r="B20" s="242" t="s">
        <v>170</v>
      </c>
      <c r="C20" s="242" t="s">
        <v>171</v>
      </c>
      <c r="D20" s="180" t="s">
        <v>172</v>
      </c>
      <c r="E20" s="174" t="s">
        <v>173</v>
      </c>
      <c r="F20" s="177" t="s">
        <v>174</v>
      </c>
      <c r="G20" s="174"/>
      <c r="H20" s="174"/>
      <c r="I20" s="174"/>
      <c r="J20" s="174"/>
      <c r="K20" s="174"/>
      <c r="L20" s="174"/>
      <c r="M20" s="176"/>
      <c r="N20" s="176"/>
      <c r="O20" s="176"/>
      <c r="P20" s="175"/>
      <c r="Q20" s="176"/>
      <c r="R20" s="176"/>
      <c r="T20" s="252"/>
    </row>
    <row r="21" spans="1:20">
      <c r="A21" s="176"/>
      <c r="B21" s="242" t="s">
        <v>175</v>
      </c>
      <c r="C21" s="242" t="s">
        <v>176</v>
      </c>
      <c r="D21" s="180" t="s">
        <v>177</v>
      </c>
      <c r="E21" s="250" t="s">
        <v>178</v>
      </c>
      <c r="F21" s="239" t="s">
        <v>179</v>
      </c>
      <c r="G21" s="174"/>
      <c r="H21" s="174"/>
      <c r="I21" s="174"/>
      <c r="J21" s="174"/>
      <c r="K21" s="174"/>
      <c r="L21" s="174"/>
      <c r="M21" s="176"/>
      <c r="N21" s="176"/>
      <c r="O21" s="176"/>
      <c r="P21" s="175"/>
      <c r="Q21" s="176"/>
      <c r="R21" s="176"/>
      <c r="T21" s="252"/>
    </row>
    <row r="22" spans="1:20">
      <c r="A22" s="176"/>
      <c r="B22" s="242" t="s">
        <v>180</v>
      </c>
      <c r="C22" s="242" t="s">
        <v>181</v>
      </c>
      <c r="D22" s="180" t="s">
        <v>182</v>
      </c>
      <c r="E22" s="174" t="s">
        <v>183</v>
      </c>
      <c r="F22" s="254" t="s">
        <v>184</v>
      </c>
      <c r="G22" s="174"/>
      <c r="H22" s="174"/>
      <c r="I22" s="174"/>
      <c r="J22" s="174"/>
      <c r="K22" s="174"/>
      <c r="L22" s="174"/>
      <c r="M22" s="176"/>
      <c r="N22" s="176"/>
      <c r="O22" s="255"/>
      <c r="P22" s="183"/>
      <c r="Q22" s="176"/>
      <c r="R22" s="176"/>
      <c r="T22" s="252"/>
    </row>
    <row r="23" spans="1:20">
      <c r="A23" s="176"/>
      <c r="B23" s="242" t="s">
        <v>185</v>
      </c>
      <c r="C23" s="242" t="s">
        <v>186</v>
      </c>
      <c r="D23" s="180" t="s">
        <v>187</v>
      </c>
      <c r="E23" s="259"/>
      <c r="F23" s="175"/>
      <c r="G23" s="174"/>
      <c r="H23" s="174"/>
      <c r="I23" s="174"/>
      <c r="J23" s="174"/>
      <c r="K23" s="174"/>
      <c r="L23" s="174"/>
      <c r="M23" s="176"/>
      <c r="N23" s="176"/>
      <c r="O23" s="255"/>
      <c r="P23" s="183"/>
      <c r="Q23" s="176"/>
      <c r="R23" s="176"/>
      <c r="T23" s="252"/>
    </row>
    <row r="24" spans="1:20">
      <c r="A24" s="176"/>
      <c r="B24" s="242" t="s">
        <v>188</v>
      </c>
      <c r="C24" s="242" t="s">
        <v>189</v>
      </c>
      <c r="D24" s="180" t="s">
        <v>190</v>
      </c>
      <c r="E24" s="259"/>
      <c r="F24" s="175"/>
      <c r="G24" s="174"/>
      <c r="H24" s="174"/>
      <c r="I24" s="174"/>
      <c r="J24" s="174"/>
      <c r="K24" s="174"/>
      <c r="L24" s="174"/>
      <c r="M24" s="255"/>
      <c r="N24" s="255"/>
      <c r="O24" s="176"/>
      <c r="P24" s="175"/>
      <c r="Q24" s="176"/>
      <c r="R24" s="176"/>
      <c r="T24" s="252"/>
    </row>
    <row r="25" spans="1:20">
      <c r="A25" s="176"/>
      <c r="B25" s="242" t="s">
        <v>191</v>
      </c>
      <c r="C25" s="242" t="s">
        <v>192</v>
      </c>
      <c r="D25" s="180" t="s">
        <v>193</v>
      </c>
      <c r="E25" s="259"/>
      <c r="F25" s="184"/>
      <c r="G25" s="174"/>
      <c r="H25" s="174"/>
      <c r="I25" s="174"/>
      <c r="J25" s="174"/>
      <c r="K25" s="174"/>
      <c r="L25" s="174"/>
      <c r="M25" s="255"/>
      <c r="N25" s="255"/>
      <c r="O25" s="176"/>
      <c r="P25" s="175"/>
      <c r="Q25" s="176"/>
      <c r="R25" s="176"/>
      <c r="T25" s="252"/>
    </row>
    <row r="26" spans="1:20">
      <c r="A26" s="176"/>
      <c r="B26" s="242" t="s">
        <v>194</v>
      </c>
      <c r="C26" s="242" t="s">
        <v>195</v>
      </c>
      <c r="D26" s="180" t="s">
        <v>196</v>
      </c>
      <c r="E26" s="259"/>
      <c r="F26" s="184"/>
      <c r="G26" s="174"/>
      <c r="H26" s="174"/>
      <c r="I26" s="174"/>
      <c r="J26" s="174"/>
      <c r="K26" s="174"/>
      <c r="L26" s="174"/>
      <c r="M26" s="176"/>
      <c r="N26" s="176"/>
      <c r="O26" s="176"/>
      <c r="P26" s="175"/>
      <c r="Q26" s="176"/>
      <c r="R26" s="176"/>
      <c r="T26" s="252"/>
    </row>
    <row r="27" spans="1:20">
      <c r="A27" s="176"/>
      <c r="B27" s="259"/>
      <c r="C27" s="259"/>
      <c r="D27" s="184"/>
      <c r="E27" s="259"/>
      <c r="F27" s="184"/>
      <c r="G27" s="176"/>
      <c r="H27" s="176"/>
      <c r="I27" s="176"/>
      <c r="J27" s="176"/>
      <c r="K27" s="176"/>
      <c r="L27" s="176"/>
      <c r="M27" s="176"/>
      <c r="N27" s="176"/>
      <c r="O27" s="176"/>
      <c r="P27" s="175"/>
      <c r="Q27" s="176"/>
      <c r="R27" s="176"/>
      <c r="T27" s="252"/>
    </row>
    <row r="28" spans="1:20">
      <c r="A28" s="176"/>
      <c r="B28" s="259"/>
      <c r="C28" s="259"/>
      <c r="D28" s="184"/>
      <c r="E28" s="259"/>
      <c r="F28" s="184"/>
      <c r="G28" s="176"/>
      <c r="H28" s="176"/>
      <c r="I28" s="176"/>
      <c r="J28" s="176"/>
      <c r="K28" s="176"/>
      <c r="L28" s="176"/>
      <c r="M28" s="176"/>
      <c r="N28" s="176"/>
      <c r="O28" s="176"/>
      <c r="P28" s="175"/>
      <c r="Q28" s="176"/>
      <c r="R28" s="176"/>
      <c r="S28" s="252"/>
      <c r="T28" s="252"/>
    </row>
    <row r="29" spans="1:20" ht="16.149999999999999" thickBot="1">
      <c r="A29" s="260"/>
      <c r="B29" s="261"/>
      <c r="C29" s="261"/>
      <c r="D29" s="262"/>
      <c r="E29" s="260"/>
      <c r="F29" s="263"/>
      <c r="G29" s="260"/>
      <c r="H29" s="260"/>
      <c r="I29" s="260"/>
      <c r="J29" s="260"/>
      <c r="K29" s="260"/>
      <c r="L29" s="260"/>
      <c r="M29" s="260"/>
      <c r="N29" s="260"/>
      <c r="O29" s="260"/>
      <c r="P29" s="263"/>
      <c r="Q29" s="260"/>
      <c r="R29" s="260"/>
      <c r="S29" s="264"/>
      <c r="T29" s="264"/>
    </row>
    <row r="30" spans="1:20">
      <c r="A30" s="178"/>
      <c r="B30" s="265"/>
      <c r="C30" s="265"/>
      <c r="D30" s="265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S30" s="179"/>
      <c r="T30" s="179"/>
    </row>
    <row r="32" spans="1:20">
      <c r="A32" s="266" t="s">
        <v>197</v>
      </c>
    </row>
    <row r="33" spans="1:1">
      <c r="A33" s="258" t="s">
        <v>198</v>
      </c>
    </row>
    <row r="34" spans="1:1">
      <c r="A34" s="267"/>
    </row>
    <row r="35" spans="1:1">
      <c r="A35" s="228"/>
    </row>
    <row r="37" spans="1:1">
      <c r="A37" s="268"/>
    </row>
    <row r="38" spans="1:1">
      <c r="A38" s="268"/>
    </row>
  </sheetData>
  <mergeCells count="1">
    <mergeCell ref="B2:C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3"/>
  <sheetViews>
    <sheetView topLeftCell="A76" workbookViewId="0">
      <selection activeCell="C144" sqref="C144"/>
    </sheetView>
  </sheetViews>
  <sheetFormatPr defaultRowHeight="14.45"/>
  <cols>
    <col min="1" max="1" width="30.28515625" style="2" bestFit="1" customWidth="1"/>
    <col min="2" max="2" width="24.140625" style="2" bestFit="1" customWidth="1"/>
    <col min="3" max="3" width="69" style="4" bestFit="1" customWidth="1"/>
    <col min="4" max="4" width="41" style="2" bestFit="1" customWidth="1"/>
    <col min="5" max="5" width="42.28515625" bestFit="1" customWidth="1"/>
  </cols>
  <sheetData>
    <row r="1" spans="1:5" ht="15" thickBot="1">
      <c r="A1" s="115" t="s">
        <v>199</v>
      </c>
      <c r="B1" s="115" t="s">
        <v>200</v>
      </c>
    </row>
    <row r="2" spans="1:5">
      <c r="A2" s="116" t="s">
        <v>201</v>
      </c>
      <c r="B2" s="116" t="s">
        <v>202</v>
      </c>
      <c r="E2" s="131"/>
    </row>
    <row r="3" spans="1:5">
      <c r="A3" s="116" t="s">
        <v>201</v>
      </c>
      <c r="B3" s="116" t="s">
        <v>203</v>
      </c>
      <c r="E3" s="131"/>
    </row>
    <row r="4" spans="1:5">
      <c r="A4" s="116" t="s">
        <v>201</v>
      </c>
      <c r="B4" s="116" t="s">
        <v>204</v>
      </c>
      <c r="E4" s="131"/>
    </row>
    <row r="5" spans="1:5">
      <c r="A5" s="116" t="s">
        <v>201</v>
      </c>
      <c r="B5" s="116" t="s">
        <v>205</v>
      </c>
    </row>
    <row r="6" spans="1:5">
      <c r="A6" s="116" t="s">
        <v>201</v>
      </c>
      <c r="B6" s="116" t="s">
        <v>206</v>
      </c>
    </row>
    <row r="7" spans="1:5">
      <c r="A7" s="116" t="s">
        <v>201</v>
      </c>
      <c r="B7" s="116" t="s">
        <v>207</v>
      </c>
    </row>
    <row r="8" spans="1:5">
      <c r="A8" s="116" t="s">
        <v>201</v>
      </c>
      <c r="B8" s="116" t="s">
        <v>208</v>
      </c>
    </row>
    <row r="9" spans="1:5">
      <c r="A9" s="116" t="s">
        <v>201</v>
      </c>
      <c r="B9" s="116" t="s">
        <v>209</v>
      </c>
    </row>
    <row r="10" spans="1:5">
      <c r="A10" s="116" t="s">
        <v>201</v>
      </c>
      <c r="B10" s="116" t="s">
        <v>210</v>
      </c>
    </row>
    <row r="11" spans="1:5" ht="15" thickBot="1">
      <c r="A11" s="117" t="s">
        <v>201</v>
      </c>
      <c r="B11" s="117" t="s">
        <v>211</v>
      </c>
    </row>
    <row r="13" spans="1:5" ht="15" thickBot="1"/>
    <row r="14" spans="1:5" ht="15" thickBot="1">
      <c r="A14" s="115" t="s">
        <v>199</v>
      </c>
      <c r="B14" s="115" t="s">
        <v>212</v>
      </c>
      <c r="C14" s="118" t="s">
        <v>213</v>
      </c>
      <c r="D14" s="114" t="s">
        <v>214</v>
      </c>
    </row>
    <row r="15" spans="1:5">
      <c r="A15" s="168" t="s">
        <v>215</v>
      </c>
      <c r="B15" s="168" t="s">
        <v>16</v>
      </c>
      <c r="C15" s="167" t="s">
        <v>216</v>
      </c>
      <c r="D15" s="28">
        <v>108002</v>
      </c>
    </row>
    <row r="16" spans="1:5">
      <c r="A16" s="116" t="s">
        <v>215</v>
      </c>
      <c r="B16" s="116" t="s">
        <v>32</v>
      </c>
      <c r="C16" s="119" t="s">
        <v>217</v>
      </c>
      <c r="D16" s="28">
        <v>108002</v>
      </c>
    </row>
    <row r="17" spans="1:4">
      <c r="A17" s="116" t="s">
        <v>215</v>
      </c>
      <c r="B17" s="116" t="s">
        <v>45</v>
      </c>
      <c r="C17" s="119" t="s">
        <v>218</v>
      </c>
      <c r="D17" s="28">
        <v>113064</v>
      </c>
    </row>
    <row r="18" spans="1:4">
      <c r="A18" s="116" t="s">
        <v>215</v>
      </c>
      <c r="B18" s="116" t="s">
        <v>60</v>
      </c>
      <c r="C18" s="119" t="s">
        <v>219</v>
      </c>
      <c r="D18" s="28">
        <v>113064</v>
      </c>
    </row>
    <row r="19" spans="1:4">
      <c r="A19" s="116" t="s">
        <v>215</v>
      </c>
      <c r="B19" s="116" t="s">
        <v>113</v>
      </c>
      <c r="C19" s="116" t="s">
        <v>220</v>
      </c>
      <c r="D19" s="28">
        <v>114137</v>
      </c>
    </row>
    <row r="20" spans="1:4">
      <c r="A20" s="116" t="s">
        <v>215</v>
      </c>
      <c r="B20" s="116" t="s">
        <v>121</v>
      </c>
      <c r="C20" s="116" t="s">
        <v>221</v>
      </c>
      <c r="D20" s="28">
        <v>109001</v>
      </c>
    </row>
    <row r="21" spans="1:4">
      <c r="A21" s="116" t="s">
        <v>215</v>
      </c>
      <c r="B21" s="116" t="s">
        <v>128</v>
      </c>
      <c r="C21" s="116" t="s">
        <v>222</v>
      </c>
      <c r="D21" s="28">
        <v>114137</v>
      </c>
    </row>
    <row r="22" spans="1:4">
      <c r="A22" s="116" t="s">
        <v>215</v>
      </c>
      <c r="B22" s="116" t="s">
        <v>135</v>
      </c>
      <c r="C22" s="116" t="s">
        <v>223</v>
      </c>
      <c r="D22" s="28">
        <v>114137</v>
      </c>
    </row>
    <row r="23" spans="1:4">
      <c r="A23" s="116" t="s">
        <v>215</v>
      </c>
      <c r="B23" s="116" t="s">
        <v>148</v>
      </c>
      <c r="C23" s="116" t="s">
        <v>224</v>
      </c>
      <c r="D23" s="28">
        <v>143998</v>
      </c>
    </row>
    <row r="24" spans="1:4">
      <c r="A24" s="116" t="s">
        <v>215</v>
      </c>
      <c r="B24" s="116" t="s">
        <v>156</v>
      </c>
      <c r="C24" s="116" t="s">
        <v>225</v>
      </c>
      <c r="D24" s="28">
        <v>131999</v>
      </c>
    </row>
    <row r="25" spans="1:4">
      <c r="A25" s="116" t="s">
        <v>215</v>
      </c>
      <c r="B25" s="116" t="s">
        <v>160</v>
      </c>
      <c r="C25" s="116" t="s">
        <v>226</v>
      </c>
      <c r="D25" s="28">
        <v>131999</v>
      </c>
    </row>
    <row r="26" spans="1:4">
      <c r="A26" s="116" t="s">
        <v>215</v>
      </c>
      <c r="B26" s="116" t="s">
        <v>227</v>
      </c>
      <c r="C26" s="116" t="s">
        <v>228</v>
      </c>
      <c r="D26" s="28">
        <v>143998</v>
      </c>
    </row>
    <row r="27" spans="1:4">
      <c r="A27" s="116" t="s">
        <v>215</v>
      </c>
      <c r="B27" s="116" t="s">
        <v>165</v>
      </c>
      <c r="C27" s="116" t="s">
        <v>229</v>
      </c>
      <c r="D27" s="28">
        <v>140728</v>
      </c>
    </row>
    <row r="28" spans="1:4">
      <c r="A28" s="116" t="s">
        <v>215</v>
      </c>
      <c r="B28" s="116" t="s">
        <v>72</v>
      </c>
      <c r="C28" s="116" t="s">
        <v>230</v>
      </c>
      <c r="D28" s="28">
        <v>113064</v>
      </c>
    </row>
    <row r="29" spans="1:4">
      <c r="A29" s="116" t="s">
        <v>215</v>
      </c>
      <c r="B29" s="116" t="s">
        <v>84</v>
      </c>
      <c r="C29" s="116" t="s">
        <v>231</v>
      </c>
      <c r="D29" s="28">
        <v>108002</v>
      </c>
    </row>
    <row r="30" spans="1:4">
      <c r="A30" s="116" t="s">
        <v>215</v>
      </c>
      <c r="B30" s="116" t="s">
        <v>95</v>
      </c>
      <c r="C30" s="116" t="s">
        <v>232</v>
      </c>
      <c r="D30" s="28">
        <v>108002</v>
      </c>
    </row>
    <row r="31" spans="1:4">
      <c r="A31" s="116" t="s">
        <v>215</v>
      </c>
      <c r="B31" s="116" t="s">
        <v>106</v>
      </c>
      <c r="C31" s="116" t="s">
        <v>233</v>
      </c>
      <c r="D31" s="28">
        <v>113064</v>
      </c>
    </row>
    <row r="32" spans="1:4">
      <c r="A32" s="116" t="s">
        <v>215</v>
      </c>
      <c r="B32" s="116" t="s">
        <v>185</v>
      </c>
      <c r="C32" s="116" t="s">
        <v>234</v>
      </c>
      <c r="D32" s="116">
        <v>131774</v>
      </c>
    </row>
    <row r="33" spans="1:5">
      <c r="A33" s="116" t="s">
        <v>215</v>
      </c>
      <c r="B33" s="116" t="s">
        <v>188</v>
      </c>
      <c r="C33" s="116" t="s">
        <v>235</v>
      </c>
      <c r="D33" s="116">
        <v>139003</v>
      </c>
    </row>
    <row r="34" spans="1:5">
      <c r="A34" s="116" t="s">
        <v>215</v>
      </c>
      <c r="B34" s="116" t="s">
        <v>191</v>
      </c>
      <c r="C34" s="116" t="s">
        <v>236</v>
      </c>
      <c r="D34" s="116">
        <v>139003</v>
      </c>
    </row>
    <row r="35" spans="1:5">
      <c r="A35" s="116" t="s">
        <v>215</v>
      </c>
      <c r="B35" s="116" t="s">
        <v>170</v>
      </c>
      <c r="C35" s="119" t="s">
        <v>237</v>
      </c>
      <c r="D35" s="116">
        <v>100531</v>
      </c>
    </row>
    <row r="36" spans="1:5">
      <c r="A36" s="116" t="s">
        <v>215</v>
      </c>
      <c r="B36" s="116" t="s">
        <v>175</v>
      </c>
      <c r="C36" s="116" t="s">
        <v>238</v>
      </c>
      <c r="D36" s="116">
        <v>100531</v>
      </c>
    </row>
    <row r="37" spans="1:5" ht="15" thickBot="1">
      <c r="A37" s="117" t="s">
        <v>215</v>
      </c>
      <c r="B37" s="117" t="s">
        <v>194</v>
      </c>
      <c r="C37" s="117" t="s">
        <v>239</v>
      </c>
      <c r="D37" s="117">
        <v>180001</v>
      </c>
    </row>
    <row r="39" spans="1:5" ht="15" thickBot="1"/>
    <row r="40" spans="1:5" ht="15" thickBot="1">
      <c r="A40" s="115" t="s">
        <v>199</v>
      </c>
      <c r="B40" s="115" t="s">
        <v>240</v>
      </c>
      <c r="C40" s="118" t="s">
        <v>241</v>
      </c>
      <c r="D40" s="118" t="s">
        <v>242</v>
      </c>
      <c r="E40" s="114" t="s">
        <v>243</v>
      </c>
    </row>
    <row r="41" spans="1:5">
      <c r="A41" s="116" t="s">
        <v>244</v>
      </c>
      <c r="B41" s="116" t="s">
        <v>245</v>
      </c>
      <c r="C41" s="130" t="s">
        <v>246</v>
      </c>
      <c r="D41" s="130" t="s">
        <v>247</v>
      </c>
      <c r="E41" s="28"/>
    </row>
    <row r="42" spans="1:5">
      <c r="A42" s="116" t="s">
        <v>244</v>
      </c>
      <c r="B42" s="116" t="s">
        <v>248</v>
      </c>
      <c r="C42" s="119" t="s">
        <v>249</v>
      </c>
      <c r="D42" s="119" t="s">
        <v>250</v>
      </c>
      <c r="E42" s="28" t="s">
        <v>251</v>
      </c>
    </row>
    <row r="43" spans="1:5">
      <c r="A43" s="116" t="s">
        <v>244</v>
      </c>
      <c r="B43" s="116" t="s">
        <v>252</v>
      </c>
      <c r="C43" s="119" t="s">
        <v>253</v>
      </c>
      <c r="D43" s="119" t="s">
        <v>253</v>
      </c>
      <c r="E43" s="28" t="s">
        <v>254</v>
      </c>
    </row>
    <row r="44" spans="1:5">
      <c r="A44" s="116" t="s">
        <v>244</v>
      </c>
      <c r="B44" s="116" t="s">
        <v>74</v>
      </c>
      <c r="C44" s="119" t="s">
        <v>255</v>
      </c>
      <c r="D44" s="119" t="s">
        <v>255</v>
      </c>
      <c r="E44" s="28" t="s">
        <v>256</v>
      </c>
    </row>
    <row r="45" spans="1:5">
      <c r="A45" s="116" t="s">
        <v>257</v>
      </c>
      <c r="B45" s="116" t="s">
        <v>86</v>
      </c>
      <c r="C45" s="119" t="s">
        <v>258</v>
      </c>
      <c r="D45" s="119" t="s">
        <v>258</v>
      </c>
      <c r="E45" s="28" t="s">
        <v>259</v>
      </c>
    </row>
    <row r="46" spans="1:5">
      <c r="A46" s="116" t="s">
        <v>244</v>
      </c>
      <c r="B46" s="116" t="s">
        <v>97</v>
      </c>
      <c r="C46" s="119" t="s">
        <v>260</v>
      </c>
      <c r="D46" s="119" t="s">
        <v>260</v>
      </c>
      <c r="E46" s="28" t="s">
        <v>259</v>
      </c>
    </row>
    <row r="47" spans="1:5">
      <c r="A47" s="116" t="s">
        <v>244</v>
      </c>
      <c r="B47" s="116" t="s">
        <v>183</v>
      </c>
      <c r="C47" s="119" t="s">
        <v>261</v>
      </c>
      <c r="D47" s="119" t="s">
        <v>261</v>
      </c>
      <c r="E47" s="28" t="s">
        <v>262</v>
      </c>
    </row>
    <row r="48" spans="1:5">
      <c r="A48" s="116" t="s">
        <v>244</v>
      </c>
      <c r="B48" s="116" t="s">
        <v>178</v>
      </c>
      <c r="C48" s="119" t="s">
        <v>263</v>
      </c>
      <c r="D48" s="119" t="s">
        <v>263</v>
      </c>
      <c r="E48" s="28" t="s">
        <v>264</v>
      </c>
    </row>
    <row r="49" spans="1:5">
      <c r="A49" s="116" t="s">
        <v>244</v>
      </c>
      <c r="B49" s="116" t="s">
        <v>265</v>
      </c>
      <c r="C49" s="119" t="s">
        <v>266</v>
      </c>
      <c r="D49" s="119" t="s">
        <v>266</v>
      </c>
      <c r="E49" s="28" t="s">
        <v>264</v>
      </c>
    </row>
    <row r="50" spans="1:5">
      <c r="A50" s="116" t="s">
        <v>244</v>
      </c>
      <c r="B50" s="116" t="s">
        <v>108</v>
      </c>
      <c r="C50" s="119" t="s">
        <v>267</v>
      </c>
      <c r="D50" s="119" t="s">
        <v>267</v>
      </c>
      <c r="E50" s="28"/>
    </row>
    <row r="51" spans="1:5">
      <c r="A51" s="116" t="s">
        <v>244</v>
      </c>
      <c r="B51" s="116" t="s">
        <v>116</v>
      </c>
      <c r="C51" s="119" t="s">
        <v>268</v>
      </c>
      <c r="D51" s="119" t="s">
        <v>268</v>
      </c>
      <c r="E51" s="28"/>
    </row>
    <row r="52" spans="1:5">
      <c r="A52" s="116" t="s">
        <v>244</v>
      </c>
      <c r="B52" s="116" t="s">
        <v>123</v>
      </c>
      <c r="C52" s="119" t="s">
        <v>269</v>
      </c>
      <c r="D52" s="119" t="s">
        <v>269</v>
      </c>
      <c r="E52" s="28"/>
    </row>
    <row r="53" spans="1:5">
      <c r="A53" s="116" t="s">
        <v>244</v>
      </c>
      <c r="B53" s="116" t="s">
        <v>130</v>
      </c>
      <c r="C53" s="119" t="s">
        <v>270</v>
      </c>
      <c r="D53" s="119" t="s">
        <v>270</v>
      </c>
      <c r="E53" s="28"/>
    </row>
    <row r="54" spans="1:5">
      <c r="A54" s="116" t="s">
        <v>244</v>
      </c>
      <c r="B54" s="116" t="s">
        <v>137</v>
      </c>
      <c r="C54" s="119" t="s">
        <v>271</v>
      </c>
      <c r="D54" s="119" t="s">
        <v>271</v>
      </c>
      <c r="E54" s="28"/>
    </row>
    <row r="55" spans="1:5">
      <c r="A55" s="116" t="s">
        <v>244</v>
      </c>
      <c r="B55" s="116" t="s">
        <v>144</v>
      </c>
      <c r="C55" s="119" t="s">
        <v>272</v>
      </c>
      <c r="D55" s="119" t="s">
        <v>272</v>
      </c>
      <c r="E55" s="28"/>
    </row>
    <row r="56" spans="1:5" ht="15" thickBot="1">
      <c r="A56" s="117" t="s">
        <v>244</v>
      </c>
      <c r="B56" s="117" t="s">
        <v>273</v>
      </c>
      <c r="C56" s="120" t="s">
        <v>274</v>
      </c>
      <c r="D56" s="120" t="s">
        <v>274</v>
      </c>
      <c r="E56" s="38"/>
    </row>
    <row r="58" spans="1:5" ht="15" thickBot="1"/>
    <row r="59" spans="1:5" s="3" customFormat="1" ht="15" thickBot="1">
      <c r="A59" s="115" t="s">
        <v>199</v>
      </c>
      <c r="B59" s="115" t="s">
        <v>275</v>
      </c>
      <c r="C59" s="121" t="s">
        <v>276</v>
      </c>
      <c r="D59" s="115" t="s">
        <v>277</v>
      </c>
    </row>
    <row r="60" spans="1:5">
      <c r="A60" s="116" t="s">
        <v>278</v>
      </c>
      <c r="B60" s="116" t="s">
        <v>21</v>
      </c>
      <c r="C60" s="26">
        <v>0</v>
      </c>
      <c r="D60" s="299" t="s">
        <v>279</v>
      </c>
    </row>
    <row r="61" spans="1:5">
      <c r="A61" s="116" t="s">
        <v>278</v>
      </c>
      <c r="B61" s="116" t="s">
        <v>35</v>
      </c>
      <c r="C61" s="26">
        <v>0.05</v>
      </c>
      <c r="D61" s="300"/>
    </row>
    <row r="62" spans="1:5">
      <c r="A62" s="116" t="s">
        <v>278</v>
      </c>
      <c r="B62" s="116" t="s">
        <v>49</v>
      </c>
      <c r="C62" s="26">
        <v>7.4999999999999997E-2</v>
      </c>
      <c r="D62" s="300"/>
    </row>
    <row r="63" spans="1:5">
      <c r="A63" s="116" t="s">
        <v>278</v>
      </c>
      <c r="B63" s="116" t="s">
        <v>63</v>
      </c>
      <c r="C63" s="26">
        <v>0.1</v>
      </c>
      <c r="D63" s="300"/>
    </row>
    <row r="64" spans="1:5">
      <c r="A64" s="116" t="s">
        <v>278</v>
      </c>
      <c r="B64" s="116" t="s">
        <v>76</v>
      </c>
      <c r="C64" s="26">
        <v>0.15</v>
      </c>
      <c r="D64" s="300"/>
    </row>
    <row r="65" spans="1:4">
      <c r="A65" s="116" t="s">
        <v>278</v>
      </c>
      <c r="B65" s="116" t="s">
        <v>88</v>
      </c>
      <c r="C65" s="26">
        <v>0.2</v>
      </c>
      <c r="D65" s="300"/>
    </row>
    <row r="66" spans="1:4" ht="15" thickBot="1">
      <c r="A66" s="117" t="s">
        <v>278</v>
      </c>
      <c r="B66" s="117" t="s">
        <v>99</v>
      </c>
      <c r="C66" s="32">
        <v>0.3</v>
      </c>
      <c r="D66" s="301"/>
    </row>
    <row r="68" spans="1:4" ht="15" thickBot="1"/>
    <row r="69" spans="1:4" s="3" customFormat="1" ht="15" thickBot="1">
      <c r="A69" s="115" t="s">
        <v>199</v>
      </c>
      <c r="B69" s="115" t="s">
        <v>280</v>
      </c>
      <c r="C69" s="121" t="s">
        <v>281</v>
      </c>
      <c r="D69" s="1"/>
    </row>
    <row r="70" spans="1:4">
      <c r="A70" s="116" t="s">
        <v>282</v>
      </c>
      <c r="B70" s="122" t="s">
        <v>283</v>
      </c>
      <c r="C70" s="26">
        <v>0</v>
      </c>
    </row>
    <row r="71" spans="1:4">
      <c r="A71" s="116" t="s">
        <v>282</v>
      </c>
      <c r="B71" s="122" t="s">
        <v>284</v>
      </c>
      <c r="C71" s="111">
        <v>0.05</v>
      </c>
    </row>
    <row r="72" spans="1:4">
      <c r="A72" s="116" t="s">
        <v>282</v>
      </c>
      <c r="B72" s="122" t="s">
        <v>285</v>
      </c>
      <c r="C72" s="111">
        <v>0.1</v>
      </c>
    </row>
    <row r="73" spans="1:4">
      <c r="A73" s="116" t="s">
        <v>282</v>
      </c>
      <c r="B73" s="122" t="s">
        <v>286</v>
      </c>
      <c r="C73" s="111">
        <v>0.15</v>
      </c>
    </row>
    <row r="74" spans="1:4" ht="15" thickBot="1">
      <c r="A74" s="117" t="s">
        <v>282</v>
      </c>
      <c r="B74" s="123" t="s">
        <v>287</v>
      </c>
      <c r="C74" s="112">
        <v>0.2</v>
      </c>
    </row>
    <row r="76" spans="1:4" ht="15" thickBot="1"/>
    <row r="77" spans="1:4" s="3" customFormat="1" ht="15" thickBot="1">
      <c r="A77" s="115" t="s">
        <v>199</v>
      </c>
      <c r="B77" s="115" t="s">
        <v>288</v>
      </c>
      <c r="C77" s="121" t="s">
        <v>289</v>
      </c>
      <c r="D77" s="1"/>
    </row>
    <row r="78" spans="1:4">
      <c r="A78" s="116" t="s">
        <v>290</v>
      </c>
      <c r="B78" s="116" t="s">
        <v>291</v>
      </c>
      <c r="C78" s="26">
        <v>0</v>
      </c>
    </row>
    <row r="79" spans="1:4">
      <c r="A79" s="116" t="s">
        <v>290</v>
      </c>
      <c r="B79" s="122" t="s">
        <v>292</v>
      </c>
      <c r="C79" s="111">
        <v>0.1</v>
      </c>
    </row>
    <row r="80" spans="1:4" ht="15" thickBot="1">
      <c r="A80" s="117" t="s">
        <v>290</v>
      </c>
      <c r="B80" s="123" t="s">
        <v>293</v>
      </c>
      <c r="C80" s="112">
        <v>0.2</v>
      </c>
    </row>
    <row r="82" spans="1:4" ht="15" thickBot="1"/>
    <row r="83" spans="1:4" s="3" customFormat="1" ht="15" thickBot="1">
      <c r="A83" s="115" t="s">
        <v>199</v>
      </c>
      <c r="B83" s="115" t="s">
        <v>294</v>
      </c>
      <c r="C83" s="115" t="s">
        <v>295</v>
      </c>
      <c r="D83" s="121" t="s">
        <v>296</v>
      </c>
    </row>
    <row r="84" spans="1:4">
      <c r="A84" s="116" t="s">
        <v>294</v>
      </c>
      <c r="B84" s="116" t="s">
        <v>202</v>
      </c>
      <c r="C84" s="116">
        <v>0.31724999999999998</v>
      </c>
      <c r="D84" s="26" t="s">
        <v>297</v>
      </c>
    </row>
    <row r="85" spans="1:4">
      <c r="A85" s="116" t="s">
        <v>294</v>
      </c>
      <c r="B85" s="116" t="s">
        <v>203</v>
      </c>
      <c r="C85" s="116">
        <v>0.31724999999999998</v>
      </c>
      <c r="D85" s="26" t="s">
        <v>297</v>
      </c>
    </row>
    <row r="86" spans="1:4">
      <c r="A86" s="116" t="s">
        <v>294</v>
      </c>
      <c r="B86" s="116" t="s">
        <v>204</v>
      </c>
      <c r="C86" s="116">
        <v>0.31724999999999998</v>
      </c>
      <c r="D86" s="26" t="s">
        <v>297</v>
      </c>
    </row>
    <row r="87" spans="1:4">
      <c r="A87" s="116" t="s">
        <v>294</v>
      </c>
      <c r="B87" s="116" t="s">
        <v>205</v>
      </c>
      <c r="C87" s="116">
        <v>0.31724999999999998</v>
      </c>
      <c r="D87" s="26" t="s">
        <v>297</v>
      </c>
    </row>
    <row r="88" spans="1:4">
      <c r="A88" s="116" t="s">
        <v>294</v>
      </c>
      <c r="B88" s="116" t="s">
        <v>206</v>
      </c>
      <c r="C88" s="116">
        <v>0.35925000000000001</v>
      </c>
      <c r="D88" s="26" t="s">
        <v>298</v>
      </c>
    </row>
    <row r="89" spans="1:4">
      <c r="A89" s="116" t="s">
        <v>294</v>
      </c>
      <c r="B89" s="116" t="s">
        <v>207</v>
      </c>
      <c r="C89" s="116">
        <v>0.35925000000000001</v>
      </c>
      <c r="D89" s="26" t="s">
        <v>298</v>
      </c>
    </row>
    <row r="90" spans="1:4">
      <c r="A90" s="116" t="s">
        <v>294</v>
      </c>
      <c r="B90" s="116" t="s">
        <v>208</v>
      </c>
      <c r="C90" s="116">
        <v>0.36770000000000003</v>
      </c>
      <c r="D90" s="26" t="s">
        <v>299</v>
      </c>
    </row>
    <row r="91" spans="1:4">
      <c r="A91" s="116" t="s">
        <v>294</v>
      </c>
      <c r="B91" s="116" t="s">
        <v>209</v>
      </c>
      <c r="C91" s="116">
        <v>0.36770000000000003</v>
      </c>
      <c r="D91" s="26" t="s">
        <v>299</v>
      </c>
    </row>
    <row r="92" spans="1:4">
      <c r="A92" s="116" t="s">
        <v>294</v>
      </c>
      <c r="B92" s="116" t="s">
        <v>210</v>
      </c>
      <c r="C92" s="116">
        <v>0.38164999999999999</v>
      </c>
      <c r="D92" s="26" t="s">
        <v>300</v>
      </c>
    </row>
    <row r="93" spans="1:4" ht="15" thickBot="1">
      <c r="A93" s="117" t="s">
        <v>294</v>
      </c>
      <c r="B93" s="117" t="s">
        <v>211</v>
      </c>
      <c r="C93" s="117">
        <v>0.38164999999999999</v>
      </c>
      <c r="D93" s="32" t="s">
        <v>300</v>
      </c>
    </row>
  </sheetData>
  <mergeCells count="1">
    <mergeCell ref="D60:D6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L123"/>
  <sheetViews>
    <sheetView workbookViewId="0">
      <selection activeCell="B1" sqref="B1"/>
    </sheetView>
  </sheetViews>
  <sheetFormatPr defaultColWidth="9.140625" defaultRowHeight="14.45"/>
  <cols>
    <col min="1" max="1" width="9.140625" style="7"/>
    <col min="2" max="2" width="9.140625" style="5"/>
    <col min="3" max="3" width="22.42578125" style="6" bestFit="1" customWidth="1"/>
    <col min="4" max="4" width="9.140625" style="7" customWidth="1"/>
    <col min="5" max="5" width="11.140625" style="7" bestFit="1" customWidth="1"/>
    <col min="6" max="8" width="9.140625" style="7"/>
    <col min="9" max="9" width="9.140625" style="7" customWidth="1"/>
    <col min="10" max="15" width="9.140625" style="7"/>
    <col min="16" max="16" width="11.140625" style="7" bestFit="1" customWidth="1"/>
    <col min="17" max="18" width="9.140625" style="7"/>
    <col min="19" max="19" width="11.140625" style="7" bestFit="1" customWidth="1"/>
    <col min="20" max="23" width="9.140625" style="7"/>
    <col min="24" max="24" width="9.140625" style="7" customWidth="1"/>
    <col min="25" max="25" width="9.140625" style="7"/>
    <col min="26" max="26" width="9.140625" style="7" customWidth="1"/>
    <col min="27" max="16384" width="9.140625" style="7"/>
  </cols>
  <sheetData>
    <row r="1" spans="2:64" ht="18.600000000000001" thickBot="1">
      <c r="B1" s="129"/>
    </row>
    <row r="2" spans="2:64" ht="15" thickBot="1">
      <c r="C2" s="305" t="s">
        <v>301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7"/>
    </row>
    <row r="3" spans="2:64" ht="15" thickBot="1"/>
    <row r="4" spans="2:64" ht="15" thickBot="1">
      <c r="C4" s="8" t="s">
        <v>302</v>
      </c>
      <c r="D4" s="305" t="s">
        <v>303</v>
      </c>
      <c r="E4" s="306"/>
      <c r="F4" s="306"/>
      <c r="G4" s="306"/>
      <c r="H4" s="307"/>
      <c r="I4" s="9"/>
      <c r="J4" s="305" t="s">
        <v>304</v>
      </c>
      <c r="K4" s="306"/>
      <c r="L4" s="306"/>
      <c r="M4" s="306"/>
      <c r="N4" s="306"/>
      <c r="O4" s="307"/>
      <c r="P4" s="9"/>
      <c r="Q4" s="305" t="s">
        <v>305</v>
      </c>
      <c r="R4" s="306"/>
      <c r="S4" s="306"/>
      <c r="T4" s="306"/>
      <c r="U4" s="306"/>
      <c r="V4" s="306"/>
      <c r="W4" s="307"/>
      <c r="X4" s="9"/>
      <c r="Y4" s="305" t="s">
        <v>306</v>
      </c>
      <c r="Z4" s="306"/>
      <c r="AA4" s="306"/>
      <c r="AB4" s="306"/>
      <c r="AC4" s="306"/>
      <c r="AD4" s="306"/>
      <c r="AE4" s="306"/>
      <c r="AF4" s="307"/>
      <c r="AG4" s="9"/>
      <c r="AH4" s="305" t="s">
        <v>307</v>
      </c>
      <c r="AI4" s="306"/>
      <c r="AJ4" s="306"/>
      <c r="AK4" s="306"/>
      <c r="AL4" s="306"/>
      <c r="AM4" s="306"/>
      <c r="AN4" s="306"/>
      <c r="AO4" s="306"/>
      <c r="AP4" s="307"/>
      <c r="AQ4" s="9"/>
      <c r="AR4" s="305" t="s">
        <v>308</v>
      </c>
      <c r="AS4" s="306"/>
      <c r="AT4" s="306"/>
      <c r="AU4" s="306"/>
      <c r="AV4" s="306"/>
      <c r="AW4" s="306"/>
      <c r="AX4" s="306"/>
      <c r="AY4" s="306"/>
      <c r="AZ4" s="306"/>
      <c r="BA4" s="307"/>
      <c r="BB4" s="186"/>
      <c r="BC4" s="305" t="s">
        <v>309</v>
      </c>
      <c r="BD4" s="306"/>
      <c r="BE4" s="306"/>
      <c r="BF4" s="306"/>
      <c r="BG4" s="306"/>
      <c r="BH4" s="306"/>
      <c r="BI4" s="306"/>
      <c r="BJ4" s="306"/>
      <c r="BK4" s="306"/>
      <c r="BL4" s="307"/>
    </row>
    <row r="5" spans="2:64" s="5" customFormat="1" ht="15" thickBot="1">
      <c r="C5" s="12" t="s">
        <v>310</v>
      </c>
      <c r="D5" s="13" t="s">
        <v>311</v>
      </c>
      <c r="E5" s="9" t="s">
        <v>312</v>
      </c>
      <c r="F5" s="9" t="s">
        <v>313</v>
      </c>
      <c r="G5" s="9" t="s">
        <v>314</v>
      </c>
      <c r="H5" s="14" t="s">
        <v>315</v>
      </c>
      <c r="J5" s="15" t="s">
        <v>311</v>
      </c>
      <c r="K5" s="5" t="s">
        <v>312</v>
      </c>
      <c r="L5" s="5" t="s">
        <v>313</v>
      </c>
      <c r="M5" s="5" t="s">
        <v>314</v>
      </c>
      <c r="N5" s="5" t="s">
        <v>315</v>
      </c>
      <c r="O5" s="16" t="s">
        <v>316</v>
      </c>
      <c r="Q5" s="13" t="s">
        <v>311</v>
      </c>
      <c r="R5" s="9" t="s">
        <v>312</v>
      </c>
      <c r="S5" s="9" t="s">
        <v>313</v>
      </c>
      <c r="T5" s="9" t="s">
        <v>314</v>
      </c>
      <c r="U5" s="9" t="s">
        <v>315</v>
      </c>
      <c r="V5" s="9" t="s">
        <v>316</v>
      </c>
      <c r="W5" s="40" t="s">
        <v>317</v>
      </c>
      <c r="Y5" s="13" t="s">
        <v>311</v>
      </c>
      <c r="Z5" s="9" t="s">
        <v>312</v>
      </c>
      <c r="AA5" s="9" t="s">
        <v>313</v>
      </c>
      <c r="AB5" s="9" t="s">
        <v>314</v>
      </c>
      <c r="AC5" s="9" t="s">
        <v>315</v>
      </c>
      <c r="AD5" s="9" t="s">
        <v>316</v>
      </c>
      <c r="AE5" s="9" t="s">
        <v>317</v>
      </c>
      <c r="AF5" s="14" t="s">
        <v>318</v>
      </c>
      <c r="AH5" s="13" t="s">
        <v>311</v>
      </c>
      <c r="AI5" s="9" t="s">
        <v>312</v>
      </c>
      <c r="AJ5" s="9" t="s">
        <v>313</v>
      </c>
      <c r="AK5" s="9" t="s">
        <v>314</v>
      </c>
      <c r="AL5" s="9" t="s">
        <v>315</v>
      </c>
      <c r="AM5" s="9" t="s">
        <v>316</v>
      </c>
      <c r="AN5" s="9" t="s">
        <v>317</v>
      </c>
      <c r="AO5" s="9" t="s">
        <v>318</v>
      </c>
      <c r="AP5" s="14" t="s">
        <v>319</v>
      </c>
      <c r="AR5" s="15" t="s">
        <v>311</v>
      </c>
      <c r="AS5" s="5" t="s">
        <v>312</v>
      </c>
      <c r="AT5" s="5" t="s">
        <v>313</v>
      </c>
      <c r="AU5" s="5" t="s">
        <v>314</v>
      </c>
      <c r="AV5" s="5" t="s">
        <v>315</v>
      </c>
      <c r="AW5" s="5" t="s">
        <v>316</v>
      </c>
      <c r="AX5" s="5" t="s">
        <v>317</v>
      </c>
      <c r="AY5" s="5" t="s">
        <v>318</v>
      </c>
      <c r="AZ5" s="17" t="s">
        <v>319</v>
      </c>
      <c r="BA5" s="18" t="s">
        <v>320</v>
      </c>
      <c r="BB5" s="15"/>
      <c r="BC5" s="15" t="s">
        <v>311</v>
      </c>
      <c r="BD5" s="5" t="s">
        <v>312</v>
      </c>
      <c r="BE5" s="5" t="s">
        <v>313</v>
      </c>
      <c r="BF5" s="5" t="s">
        <v>314</v>
      </c>
      <c r="BG5" s="5" t="s">
        <v>315</v>
      </c>
      <c r="BH5" s="5" t="s">
        <v>316</v>
      </c>
      <c r="BI5" s="5" t="s">
        <v>317</v>
      </c>
      <c r="BJ5" s="5" t="s">
        <v>318</v>
      </c>
      <c r="BK5" s="17" t="s">
        <v>319</v>
      </c>
      <c r="BL5" s="18" t="s">
        <v>320</v>
      </c>
    </row>
    <row r="6" spans="2:64">
      <c r="B6" s="302" t="s">
        <v>321</v>
      </c>
      <c r="C6" s="8" t="s">
        <v>202</v>
      </c>
      <c r="D6" s="19">
        <v>3.85</v>
      </c>
      <c r="E6" s="20">
        <v>2.3262</v>
      </c>
      <c r="F6" s="20">
        <v>1.5039</v>
      </c>
      <c r="G6" s="20">
        <v>1.0403</v>
      </c>
      <c r="H6" s="21">
        <v>0.77</v>
      </c>
      <c r="I6" s="22"/>
      <c r="J6" s="19">
        <v>4.0739999999999998</v>
      </c>
      <c r="K6" s="20">
        <v>2.4866999999999999</v>
      </c>
      <c r="L6" s="20">
        <v>1.6241000000000001</v>
      </c>
      <c r="M6" s="20">
        <v>1.135</v>
      </c>
      <c r="N6" s="20">
        <v>0.84870000000000001</v>
      </c>
      <c r="O6" s="21">
        <v>0.67900000000000005</v>
      </c>
      <c r="P6" s="20"/>
      <c r="Q6" s="132">
        <v>4.7830000000000004</v>
      </c>
      <c r="R6" s="133">
        <v>3.1019999999999999</v>
      </c>
      <c r="S6" s="133">
        <v>1.984</v>
      </c>
      <c r="T6" s="133">
        <v>1.371</v>
      </c>
      <c r="U6" s="133">
        <v>1</v>
      </c>
      <c r="V6" s="133">
        <v>0.871</v>
      </c>
      <c r="W6" s="134">
        <v>0.77600000000000002</v>
      </c>
      <c r="X6" s="20"/>
      <c r="Y6" s="19">
        <v>4.2839999999999998</v>
      </c>
      <c r="Z6" s="20">
        <v>2.6593</v>
      </c>
      <c r="AA6" s="20">
        <v>1.7763</v>
      </c>
      <c r="AB6" s="20">
        <v>1.2553000000000001</v>
      </c>
      <c r="AC6" s="20">
        <v>0.9546</v>
      </c>
      <c r="AD6" s="20">
        <v>0.77680000000000005</v>
      </c>
      <c r="AE6" s="20">
        <v>0.67630000000000001</v>
      </c>
      <c r="AF6" s="21">
        <v>0.63</v>
      </c>
      <c r="AG6" s="22"/>
      <c r="AH6" s="19">
        <v>4.6900000000000004</v>
      </c>
      <c r="AI6" s="20">
        <v>2.9020000000000001</v>
      </c>
      <c r="AJ6" s="20">
        <v>1.9213</v>
      </c>
      <c r="AK6" s="20">
        <v>1.3611</v>
      </c>
      <c r="AL6" s="20">
        <v>1.0317000000000001</v>
      </c>
      <c r="AM6" s="20">
        <v>0.83679999999999999</v>
      </c>
      <c r="AN6" s="20">
        <v>0.72619999999999996</v>
      </c>
      <c r="AO6" s="20">
        <v>0.67430000000000001</v>
      </c>
      <c r="AP6" s="21">
        <v>0.67</v>
      </c>
      <c r="AQ6" s="22"/>
      <c r="AR6" s="24">
        <v>4.7</v>
      </c>
      <c r="AS6" s="25">
        <v>2.99</v>
      </c>
      <c r="AT6" s="25">
        <v>2.15</v>
      </c>
      <c r="AU6" s="25">
        <v>1.8</v>
      </c>
      <c r="AV6" s="25">
        <v>1.52</v>
      </c>
      <c r="AW6" s="25">
        <v>1.28</v>
      </c>
      <c r="AX6" s="27">
        <v>1</v>
      </c>
      <c r="AY6" s="27">
        <v>0.85</v>
      </c>
      <c r="AZ6" s="27">
        <v>0.69</v>
      </c>
      <c r="BA6" s="28">
        <v>0.64</v>
      </c>
      <c r="BB6" s="44"/>
      <c r="BC6" s="19">
        <v>5.25</v>
      </c>
      <c r="BD6" s="20">
        <v>3.27</v>
      </c>
      <c r="BE6" s="20">
        <v>2.19</v>
      </c>
      <c r="BF6" s="20">
        <v>1.6</v>
      </c>
      <c r="BG6" s="20">
        <v>1.3</v>
      </c>
      <c r="BH6" s="20">
        <v>1</v>
      </c>
      <c r="BI6" s="20">
        <v>0.78</v>
      </c>
      <c r="BJ6" s="20">
        <v>0.65</v>
      </c>
      <c r="BK6" s="20">
        <v>0.57999999999999996</v>
      </c>
      <c r="BL6" s="21">
        <v>0.52</v>
      </c>
    </row>
    <row r="7" spans="2:64">
      <c r="B7" s="303"/>
      <c r="C7" s="23" t="s">
        <v>203</v>
      </c>
      <c r="D7" s="24">
        <v>3.85</v>
      </c>
      <c r="E7" s="25">
        <v>2.3262</v>
      </c>
      <c r="F7" s="25">
        <v>1.5039</v>
      </c>
      <c r="G7" s="25">
        <v>1.0403</v>
      </c>
      <c r="H7" s="26">
        <v>0.77</v>
      </c>
      <c r="J7" s="19">
        <v>4.0739999999999998</v>
      </c>
      <c r="K7" s="20">
        <v>2.4866999999999999</v>
      </c>
      <c r="L7" s="20">
        <v>1.6241000000000001</v>
      </c>
      <c r="M7" s="20">
        <v>1.135</v>
      </c>
      <c r="N7" s="20">
        <v>0.84870000000000001</v>
      </c>
      <c r="O7" s="21">
        <v>0.67900000000000005</v>
      </c>
      <c r="P7" s="20"/>
      <c r="Q7" s="132">
        <v>4.7830000000000004</v>
      </c>
      <c r="R7" s="133">
        <v>3.1019999999999999</v>
      </c>
      <c r="S7" s="133">
        <v>1.984</v>
      </c>
      <c r="T7" s="133">
        <v>1.371</v>
      </c>
      <c r="U7" s="133">
        <v>1</v>
      </c>
      <c r="V7" s="133">
        <v>0.871</v>
      </c>
      <c r="W7" s="134">
        <v>0.77600000000000002</v>
      </c>
      <c r="X7" s="20"/>
      <c r="Y7" s="19">
        <v>4.2839999999999998</v>
      </c>
      <c r="Z7" s="20">
        <v>2.6593</v>
      </c>
      <c r="AA7" s="20">
        <v>1.7763</v>
      </c>
      <c r="AB7" s="20">
        <v>1.2553000000000001</v>
      </c>
      <c r="AC7" s="20">
        <v>0.9546</v>
      </c>
      <c r="AD7" s="20">
        <v>0.77680000000000005</v>
      </c>
      <c r="AE7" s="20">
        <v>0.67630000000000001</v>
      </c>
      <c r="AF7" s="21">
        <v>0.63</v>
      </c>
      <c r="AH7" s="19">
        <v>4.6900000000000004</v>
      </c>
      <c r="AI7" s="20">
        <v>2.9020000000000001</v>
      </c>
      <c r="AJ7" s="20">
        <v>1.9213</v>
      </c>
      <c r="AK7" s="20">
        <v>1.3611</v>
      </c>
      <c r="AL7" s="20">
        <v>1.0317000000000001</v>
      </c>
      <c r="AM7" s="20">
        <v>0.83679999999999999</v>
      </c>
      <c r="AN7" s="20">
        <v>0.72619999999999996</v>
      </c>
      <c r="AO7" s="20">
        <v>0.67430000000000001</v>
      </c>
      <c r="AP7" s="21">
        <v>0.67</v>
      </c>
      <c r="AR7" s="24">
        <v>4.7</v>
      </c>
      <c r="AS7" s="25">
        <v>2.99</v>
      </c>
      <c r="AT7" s="25">
        <v>2.15</v>
      </c>
      <c r="AU7" s="25">
        <v>1.8</v>
      </c>
      <c r="AV7" s="25">
        <v>1.52</v>
      </c>
      <c r="AW7" s="25">
        <v>1.28</v>
      </c>
      <c r="AX7" s="27">
        <v>1</v>
      </c>
      <c r="AY7" s="27">
        <v>0.85</v>
      </c>
      <c r="AZ7" s="27">
        <v>0.69</v>
      </c>
      <c r="BA7" s="28">
        <v>0.64</v>
      </c>
      <c r="BB7" s="44"/>
      <c r="BC7" s="19">
        <v>5.25</v>
      </c>
      <c r="BD7" s="20">
        <v>3.27</v>
      </c>
      <c r="BE7" s="20">
        <v>2.19</v>
      </c>
      <c r="BF7" s="20">
        <v>1.6</v>
      </c>
      <c r="BG7" s="20">
        <v>1.3</v>
      </c>
      <c r="BH7" s="20">
        <v>1</v>
      </c>
      <c r="BI7" s="20">
        <v>0.78</v>
      </c>
      <c r="BJ7" s="20">
        <v>0.65</v>
      </c>
      <c r="BK7" s="20">
        <v>0.57999999999999996</v>
      </c>
      <c r="BL7" s="21">
        <v>0.52</v>
      </c>
    </row>
    <row r="8" spans="2:64">
      <c r="B8" s="303"/>
      <c r="C8" s="23" t="s">
        <v>204</v>
      </c>
      <c r="D8" s="24">
        <v>3.85</v>
      </c>
      <c r="E8" s="25">
        <v>2.3262</v>
      </c>
      <c r="F8" s="25">
        <v>1.5039</v>
      </c>
      <c r="G8" s="25">
        <v>1.0403</v>
      </c>
      <c r="H8" s="26">
        <v>0.77</v>
      </c>
      <c r="J8" s="19">
        <v>4.0739999999999998</v>
      </c>
      <c r="K8" s="20">
        <v>2.4866999999999999</v>
      </c>
      <c r="L8" s="20">
        <v>1.6241000000000001</v>
      </c>
      <c r="M8" s="20">
        <v>1.135</v>
      </c>
      <c r="N8" s="20">
        <v>0.84870000000000001</v>
      </c>
      <c r="O8" s="21">
        <v>0.67900000000000005</v>
      </c>
      <c r="P8" s="20"/>
      <c r="Q8" s="132">
        <v>4.7830000000000004</v>
      </c>
      <c r="R8" s="133">
        <v>3.1019999999999999</v>
      </c>
      <c r="S8" s="133">
        <v>1.984</v>
      </c>
      <c r="T8" s="133">
        <v>1.371</v>
      </c>
      <c r="U8" s="133">
        <v>1</v>
      </c>
      <c r="V8" s="133">
        <v>0.871</v>
      </c>
      <c r="W8" s="134">
        <v>0.77600000000000002</v>
      </c>
      <c r="X8" s="20"/>
      <c r="Y8" s="19">
        <v>4.2839999999999998</v>
      </c>
      <c r="Z8" s="20">
        <v>2.6593</v>
      </c>
      <c r="AA8" s="20">
        <v>1.7763</v>
      </c>
      <c r="AB8" s="20">
        <v>1.2553000000000001</v>
      </c>
      <c r="AC8" s="20">
        <v>0.9546</v>
      </c>
      <c r="AD8" s="20">
        <v>0.77680000000000005</v>
      </c>
      <c r="AE8" s="20">
        <v>0.67630000000000001</v>
      </c>
      <c r="AF8" s="21">
        <v>0.63</v>
      </c>
      <c r="AH8" s="19">
        <v>4.6900000000000004</v>
      </c>
      <c r="AI8" s="20">
        <v>2.9020000000000001</v>
      </c>
      <c r="AJ8" s="20">
        <v>1.9213</v>
      </c>
      <c r="AK8" s="20">
        <v>1.3611</v>
      </c>
      <c r="AL8" s="20">
        <v>1.0317000000000001</v>
      </c>
      <c r="AM8" s="20">
        <v>0.83679999999999999</v>
      </c>
      <c r="AN8" s="20">
        <v>0.72619999999999996</v>
      </c>
      <c r="AO8" s="20">
        <v>0.67430000000000001</v>
      </c>
      <c r="AP8" s="21">
        <v>0.67</v>
      </c>
      <c r="AR8" s="24">
        <v>4.7</v>
      </c>
      <c r="AS8" s="25">
        <v>2.99</v>
      </c>
      <c r="AT8" s="25">
        <v>2.15</v>
      </c>
      <c r="AU8" s="25">
        <v>1.8</v>
      </c>
      <c r="AV8" s="25">
        <v>1.52</v>
      </c>
      <c r="AW8" s="25">
        <v>1.28</v>
      </c>
      <c r="AX8" s="27">
        <v>1</v>
      </c>
      <c r="AY8" s="27">
        <v>0.85</v>
      </c>
      <c r="AZ8" s="27">
        <v>0.69</v>
      </c>
      <c r="BA8" s="28">
        <v>0.64</v>
      </c>
      <c r="BB8" s="44"/>
      <c r="BC8" s="19">
        <v>5.25</v>
      </c>
      <c r="BD8" s="20">
        <v>3.27</v>
      </c>
      <c r="BE8" s="20">
        <v>2.19</v>
      </c>
      <c r="BF8" s="20">
        <v>1.6</v>
      </c>
      <c r="BG8" s="20">
        <v>1.3</v>
      </c>
      <c r="BH8" s="20">
        <v>1</v>
      </c>
      <c r="BI8" s="20">
        <v>0.78</v>
      </c>
      <c r="BJ8" s="20">
        <v>0.65</v>
      </c>
      <c r="BK8" s="20">
        <v>0.57999999999999996</v>
      </c>
      <c r="BL8" s="21">
        <v>0.52</v>
      </c>
    </row>
    <row r="9" spans="2:64">
      <c r="B9" s="303"/>
      <c r="C9" s="23" t="s">
        <v>205</v>
      </c>
      <c r="D9" s="24">
        <v>3.85</v>
      </c>
      <c r="E9" s="25">
        <v>2.3262</v>
      </c>
      <c r="F9" s="25">
        <v>1.5039</v>
      </c>
      <c r="G9" s="25">
        <v>1.0403</v>
      </c>
      <c r="H9" s="26">
        <v>0.77</v>
      </c>
      <c r="J9" s="19">
        <v>4.0739999999999998</v>
      </c>
      <c r="K9" s="20">
        <v>2.4866999999999999</v>
      </c>
      <c r="L9" s="20">
        <v>1.6241000000000001</v>
      </c>
      <c r="M9" s="20">
        <v>1.135</v>
      </c>
      <c r="N9" s="20">
        <v>0.84870000000000001</v>
      </c>
      <c r="O9" s="21">
        <v>0.67900000000000005</v>
      </c>
      <c r="P9" s="20"/>
      <c r="Q9" s="132">
        <v>4.7830000000000004</v>
      </c>
      <c r="R9" s="133">
        <v>3.1019999999999999</v>
      </c>
      <c r="S9" s="133">
        <v>1.984</v>
      </c>
      <c r="T9" s="133">
        <v>1.371</v>
      </c>
      <c r="U9" s="133">
        <v>1</v>
      </c>
      <c r="V9" s="133">
        <v>0.871</v>
      </c>
      <c r="W9" s="134">
        <v>0.77600000000000002</v>
      </c>
      <c r="X9" s="20"/>
      <c r="Y9" s="19">
        <v>4.2839999999999998</v>
      </c>
      <c r="Z9" s="20">
        <v>2.6593</v>
      </c>
      <c r="AA9" s="20">
        <v>1.7763</v>
      </c>
      <c r="AB9" s="20">
        <v>1.2553000000000001</v>
      </c>
      <c r="AC9" s="20">
        <v>0.9546</v>
      </c>
      <c r="AD9" s="20">
        <v>0.77680000000000005</v>
      </c>
      <c r="AE9" s="20">
        <v>0.67630000000000001</v>
      </c>
      <c r="AF9" s="21">
        <v>0.63</v>
      </c>
      <c r="AH9" s="19">
        <v>4.6900000000000004</v>
      </c>
      <c r="AI9" s="20">
        <v>2.9020000000000001</v>
      </c>
      <c r="AJ9" s="20">
        <v>1.9213</v>
      </c>
      <c r="AK9" s="20">
        <v>1.3611</v>
      </c>
      <c r="AL9" s="20">
        <v>1.0317000000000001</v>
      </c>
      <c r="AM9" s="20">
        <v>0.83679999999999999</v>
      </c>
      <c r="AN9" s="20">
        <v>0.72619999999999996</v>
      </c>
      <c r="AO9" s="20">
        <v>0.67430000000000001</v>
      </c>
      <c r="AP9" s="21">
        <v>0.67</v>
      </c>
      <c r="AR9" s="24">
        <v>4.7</v>
      </c>
      <c r="AS9" s="25">
        <v>2.99</v>
      </c>
      <c r="AT9" s="25">
        <v>2.15</v>
      </c>
      <c r="AU9" s="25">
        <v>1.8</v>
      </c>
      <c r="AV9" s="25">
        <v>1.52</v>
      </c>
      <c r="AW9" s="25">
        <v>1.28</v>
      </c>
      <c r="AX9" s="27">
        <v>1</v>
      </c>
      <c r="AY9" s="27">
        <v>0.85</v>
      </c>
      <c r="AZ9" s="27">
        <v>0.69</v>
      </c>
      <c r="BA9" s="28">
        <v>0.64</v>
      </c>
      <c r="BB9" s="44"/>
      <c r="BC9" s="19">
        <v>5.25</v>
      </c>
      <c r="BD9" s="20">
        <v>3.27</v>
      </c>
      <c r="BE9" s="20">
        <v>2.19</v>
      </c>
      <c r="BF9" s="20">
        <v>1.6</v>
      </c>
      <c r="BG9" s="20">
        <v>1.3</v>
      </c>
      <c r="BH9" s="20">
        <v>1</v>
      </c>
      <c r="BI9" s="20">
        <v>0.78</v>
      </c>
      <c r="BJ9" s="20">
        <v>0.65</v>
      </c>
      <c r="BK9" s="20">
        <v>0.57999999999999996</v>
      </c>
      <c r="BL9" s="21">
        <v>0.52</v>
      </c>
    </row>
    <row r="10" spans="2:64">
      <c r="B10" s="303"/>
      <c r="C10" s="23" t="s">
        <v>206</v>
      </c>
      <c r="D10" s="24">
        <v>3.85</v>
      </c>
      <c r="E10" s="25">
        <v>2.3262</v>
      </c>
      <c r="F10" s="25">
        <v>1.5039</v>
      </c>
      <c r="G10" s="25">
        <v>1.0403</v>
      </c>
      <c r="H10" s="26">
        <v>0.77</v>
      </c>
      <c r="J10" s="19">
        <v>4.0739999999999998</v>
      </c>
      <c r="K10" s="20">
        <v>2.4866999999999999</v>
      </c>
      <c r="L10" s="20">
        <v>1.6241000000000001</v>
      </c>
      <c r="M10" s="20">
        <v>1.135</v>
      </c>
      <c r="N10" s="20">
        <v>0.84870000000000001</v>
      </c>
      <c r="O10" s="21">
        <v>0.67900000000000005</v>
      </c>
      <c r="P10" s="20"/>
      <c r="Q10" s="132">
        <v>4.7830000000000004</v>
      </c>
      <c r="R10" s="133">
        <v>3.1019999999999999</v>
      </c>
      <c r="S10" s="133">
        <v>1.984</v>
      </c>
      <c r="T10" s="133">
        <v>1.371</v>
      </c>
      <c r="U10" s="133">
        <v>1</v>
      </c>
      <c r="V10" s="133">
        <v>0.871</v>
      </c>
      <c r="W10" s="134">
        <v>0.77600000000000002</v>
      </c>
      <c r="X10" s="20"/>
      <c r="Y10" s="19">
        <v>4.2839999999999998</v>
      </c>
      <c r="Z10" s="20">
        <v>2.6593</v>
      </c>
      <c r="AA10" s="20">
        <v>1.7763</v>
      </c>
      <c r="AB10" s="20">
        <v>1.2553000000000001</v>
      </c>
      <c r="AC10" s="20">
        <v>0.9546</v>
      </c>
      <c r="AD10" s="20">
        <v>0.77680000000000005</v>
      </c>
      <c r="AE10" s="20">
        <v>0.67630000000000001</v>
      </c>
      <c r="AF10" s="21">
        <v>0.63</v>
      </c>
      <c r="AH10" s="19">
        <v>4.6900000000000004</v>
      </c>
      <c r="AI10" s="20">
        <v>2.9020000000000001</v>
      </c>
      <c r="AJ10" s="20">
        <v>1.9213</v>
      </c>
      <c r="AK10" s="20">
        <v>1.3611</v>
      </c>
      <c r="AL10" s="20">
        <v>1.0317000000000001</v>
      </c>
      <c r="AM10" s="20">
        <v>0.83679999999999999</v>
      </c>
      <c r="AN10" s="20">
        <v>0.72619999999999996</v>
      </c>
      <c r="AO10" s="20">
        <v>0.67430000000000001</v>
      </c>
      <c r="AP10" s="21">
        <v>0.67</v>
      </c>
      <c r="AR10" s="24">
        <v>4.7</v>
      </c>
      <c r="AS10" s="25">
        <v>2.99</v>
      </c>
      <c r="AT10" s="25">
        <v>2.15</v>
      </c>
      <c r="AU10" s="25">
        <v>1.8</v>
      </c>
      <c r="AV10" s="25">
        <v>1.52</v>
      </c>
      <c r="AW10" s="25">
        <v>1.28</v>
      </c>
      <c r="AX10" s="27">
        <v>1</v>
      </c>
      <c r="AY10" s="27">
        <v>0.85</v>
      </c>
      <c r="AZ10" s="27">
        <v>0.69</v>
      </c>
      <c r="BA10" s="28">
        <v>0.64</v>
      </c>
      <c r="BB10" s="44"/>
      <c r="BC10" s="19">
        <v>5.25</v>
      </c>
      <c r="BD10" s="20">
        <v>3.27</v>
      </c>
      <c r="BE10" s="20">
        <v>2.19</v>
      </c>
      <c r="BF10" s="20">
        <v>1.6</v>
      </c>
      <c r="BG10" s="20">
        <v>1.3</v>
      </c>
      <c r="BH10" s="20">
        <v>1</v>
      </c>
      <c r="BI10" s="20">
        <v>0.78</v>
      </c>
      <c r="BJ10" s="20">
        <v>0.65</v>
      </c>
      <c r="BK10" s="20">
        <v>0.57999999999999996</v>
      </c>
      <c r="BL10" s="21">
        <v>0.52</v>
      </c>
    </row>
    <row r="11" spans="2:64">
      <c r="B11" s="303"/>
      <c r="C11" s="23" t="s">
        <v>207</v>
      </c>
      <c r="D11" s="24">
        <v>3.85</v>
      </c>
      <c r="E11" s="25">
        <v>2.3262</v>
      </c>
      <c r="F11" s="25">
        <v>1.5039</v>
      </c>
      <c r="G11" s="25">
        <v>1.0403</v>
      </c>
      <c r="H11" s="26">
        <v>0.77</v>
      </c>
      <c r="J11" s="19">
        <v>4.0739999999999998</v>
      </c>
      <c r="K11" s="20">
        <v>2.4866999999999999</v>
      </c>
      <c r="L11" s="20">
        <v>1.6241000000000001</v>
      </c>
      <c r="M11" s="20">
        <v>1.135</v>
      </c>
      <c r="N11" s="20">
        <v>0.84870000000000001</v>
      </c>
      <c r="O11" s="21">
        <v>0.67900000000000005</v>
      </c>
      <c r="P11" s="20"/>
      <c r="Q11" s="132">
        <v>4.7830000000000004</v>
      </c>
      <c r="R11" s="133">
        <v>3.1019999999999999</v>
      </c>
      <c r="S11" s="133">
        <v>1.984</v>
      </c>
      <c r="T11" s="133">
        <v>1.371</v>
      </c>
      <c r="U11" s="133">
        <v>1</v>
      </c>
      <c r="V11" s="133">
        <v>0.871</v>
      </c>
      <c r="W11" s="134">
        <v>0.77600000000000002</v>
      </c>
      <c r="X11" s="20"/>
      <c r="Y11" s="19">
        <v>4.2839999999999998</v>
      </c>
      <c r="Z11" s="20">
        <v>2.6593</v>
      </c>
      <c r="AA11" s="20">
        <v>1.7763</v>
      </c>
      <c r="AB11" s="20">
        <v>1.2553000000000001</v>
      </c>
      <c r="AC11" s="20">
        <v>0.9546</v>
      </c>
      <c r="AD11" s="20">
        <v>0.77680000000000005</v>
      </c>
      <c r="AE11" s="20">
        <v>0.67630000000000001</v>
      </c>
      <c r="AF11" s="21">
        <v>0.63</v>
      </c>
      <c r="AH11" s="19">
        <v>4.6900000000000004</v>
      </c>
      <c r="AI11" s="20">
        <v>2.9020000000000001</v>
      </c>
      <c r="AJ11" s="20">
        <v>1.9213</v>
      </c>
      <c r="AK11" s="20">
        <v>1.3611</v>
      </c>
      <c r="AL11" s="20">
        <v>1.0317000000000001</v>
      </c>
      <c r="AM11" s="20">
        <v>0.83679999999999999</v>
      </c>
      <c r="AN11" s="20">
        <v>0.72619999999999996</v>
      </c>
      <c r="AO11" s="20">
        <v>0.67430000000000001</v>
      </c>
      <c r="AP11" s="21">
        <v>0.67</v>
      </c>
      <c r="AR11" s="24">
        <v>4.7</v>
      </c>
      <c r="AS11" s="25">
        <v>2.99</v>
      </c>
      <c r="AT11" s="25">
        <v>2.15</v>
      </c>
      <c r="AU11" s="25">
        <v>1.8</v>
      </c>
      <c r="AV11" s="25">
        <v>1.52</v>
      </c>
      <c r="AW11" s="25">
        <v>1.28</v>
      </c>
      <c r="AX11" s="27">
        <v>1</v>
      </c>
      <c r="AY11" s="27">
        <v>0.85</v>
      </c>
      <c r="AZ11" s="27">
        <v>0.69</v>
      </c>
      <c r="BA11" s="28">
        <v>0.64</v>
      </c>
      <c r="BB11" s="44"/>
      <c r="BC11" s="19">
        <v>5.25</v>
      </c>
      <c r="BD11" s="20">
        <v>3.27</v>
      </c>
      <c r="BE11" s="20">
        <v>2.19</v>
      </c>
      <c r="BF11" s="20">
        <v>1.6</v>
      </c>
      <c r="BG11" s="20">
        <v>1.3</v>
      </c>
      <c r="BH11" s="20">
        <v>1</v>
      </c>
      <c r="BI11" s="20">
        <v>0.78</v>
      </c>
      <c r="BJ11" s="20">
        <v>0.65</v>
      </c>
      <c r="BK11" s="20">
        <v>0.57999999999999996</v>
      </c>
      <c r="BL11" s="21">
        <v>0.52</v>
      </c>
    </row>
    <row r="12" spans="2:64">
      <c r="B12" s="303"/>
      <c r="C12" s="23" t="s">
        <v>208</v>
      </c>
      <c r="D12" s="19">
        <v>3.85</v>
      </c>
      <c r="E12" s="20">
        <v>2.3262</v>
      </c>
      <c r="F12" s="20">
        <v>1.5039</v>
      </c>
      <c r="G12" s="20">
        <v>1.0403</v>
      </c>
      <c r="H12" s="21">
        <v>0.77</v>
      </c>
      <c r="J12" s="19">
        <v>4.0739999999999998</v>
      </c>
      <c r="K12" s="20">
        <v>2.4866999999999999</v>
      </c>
      <c r="L12" s="20">
        <v>1.6241000000000001</v>
      </c>
      <c r="M12" s="20">
        <v>1.135</v>
      </c>
      <c r="N12" s="20">
        <v>0.84870000000000001</v>
      </c>
      <c r="O12" s="21">
        <v>0.67900000000000005</v>
      </c>
      <c r="P12" s="20"/>
      <c r="Q12" s="132">
        <v>4.7830000000000004</v>
      </c>
      <c r="R12" s="133">
        <v>3.1019999999999999</v>
      </c>
      <c r="S12" s="133">
        <v>1.984</v>
      </c>
      <c r="T12" s="133">
        <v>1.371</v>
      </c>
      <c r="U12" s="133">
        <v>1</v>
      </c>
      <c r="V12" s="133">
        <v>0.871</v>
      </c>
      <c r="W12" s="134">
        <v>0.77600000000000002</v>
      </c>
      <c r="X12" s="20"/>
      <c r="Y12" s="19">
        <v>4.2839999999999998</v>
      </c>
      <c r="Z12" s="20">
        <v>2.6593</v>
      </c>
      <c r="AA12" s="20">
        <v>1.7763</v>
      </c>
      <c r="AB12" s="20">
        <v>1.2553000000000001</v>
      </c>
      <c r="AC12" s="20">
        <v>0.9546</v>
      </c>
      <c r="AD12" s="20">
        <v>0.77680000000000005</v>
      </c>
      <c r="AE12" s="20">
        <v>0.67630000000000001</v>
      </c>
      <c r="AF12" s="21">
        <v>0.63</v>
      </c>
      <c r="AH12" s="19">
        <v>4.6900000000000004</v>
      </c>
      <c r="AI12" s="20">
        <v>2.9020000000000001</v>
      </c>
      <c r="AJ12" s="20">
        <v>1.9213</v>
      </c>
      <c r="AK12" s="20">
        <v>1.3611</v>
      </c>
      <c r="AL12" s="20">
        <v>1.0317000000000001</v>
      </c>
      <c r="AM12" s="20">
        <v>0.83679999999999999</v>
      </c>
      <c r="AN12" s="20">
        <v>0.72619999999999996</v>
      </c>
      <c r="AO12" s="20">
        <v>0.67430000000000001</v>
      </c>
      <c r="AP12" s="21">
        <v>0.67</v>
      </c>
      <c r="AR12" s="24">
        <v>4.7</v>
      </c>
      <c r="AS12" s="25">
        <v>2.99</v>
      </c>
      <c r="AT12" s="25">
        <v>2.15</v>
      </c>
      <c r="AU12" s="25">
        <v>1.8</v>
      </c>
      <c r="AV12" s="25">
        <v>1.52</v>
      </c>
      <c r="AW12" s="25">
        <v>1.28</v>
      </c>
      <c r="AX12" s="27">
        <v>1</v>
      </c>
      <c r="AY12" s="27">
        <v>0.85</v>
      </c>
      <c r="AZ12" s="27">
        <v>0.69</v>
      </c>
      <c r="BA12" s="28">
        <v>0.64</v>
      </c>
      <c r="BB12" s="44"/>
      <c r="BC12" s="19">
        <v>5.25</v>
      </c>
      <c r="BD12" s="20">
        <v>3.27</v>
      </c>
      <c r="BE12" s="20">
        <v>2.19</v>
      </c>
      <c r="BF12" s="20">
        <v>1.6</v>
      </c>
      <c r="BG12" s="20">
        <v>1.3</v>
      </c>
      <c r="BH12" s="20">
        <v>1</v>
      </c>
      <c r="BI12" s="20">
        <v>0.78</v>
      </c>
      <c r="BJ12" s="20">
        <v>0.65</v>
      </c>
      <c r="BK12" s="20">
        <v>0.57999999999999996</v>
      </c>
      <c r="BL12" s="21">
        <v>0.52</v>
      </c>
    </row>
    <row r="13" spans="2:64">
      <c r="B13" s="303"/>
      <c r="C13" s="23" t="s">
        <v>209</v>
      </c>
      <c r="D13" s="24">
        <v>3.85</v>
      </c>
      <c r="E13" s="25">
        <v>2.3262</v>
      </c>
      <c r="F13" s="25">
        <v>1.5039</v>
      </c>
      <c r="G13" s="25">
        <v>1.0403</v>
      </c>
      <c r="H13" s="26">
        <v>0.77</v>
      </c>
      <c r="J13" s="19">
        <v>4.0739999999999998</v>
      </c>
      <c r="K13" s="20">
        <v>2.4866999999999999</v>
      </c>
      <c r="L13" s="20">
        <v>1.6241000000000001</v>
      </c>
      <c r="M13" s="20">
        <v>1.135</v>
      </c>
      <c r="N13" s="20">
        <v>0.84870000000000001</v>
      </c>
      <c r="O13" s="21">
        <v>0.67900000000000005</v>
      </c>
      <c r="P13" s="20"/>
      <c r="Q13" s="132">
        <v>4.7830000000000004</v>
      </c>
      <c r="R13" s="133">
        <v>3.1019999999999999</v>
      </c>
      <c r="S13" s="133">
        <v>1.984</v>
      </c>
      <c r="T13" s="133">
        <v>1.371</v>
      </c>
      <c r="U13" s="133">
        <v>1</v>
      </c>
      <c r="V13" s="133">
        <v>0.871</v>
      </c>
      <c r="W13" s="134">
        <v>0.77600000000000002</v>
      </c>
      <c r="X13" s="20"/>
      <c r="Y13" s="19">
        <v>4.2839999999999998</v>
      </c>
      <c r="Z13" s="20">
        <v>2.6593</v>
      </c>
      <c r="AA13" s="20">
        <v>1.7763</v>
      </c>
      <c r="AB13" s="20">
        <v>1.2553000000000001</v>
      </c>
      <c r="AC13" s="20">
        <v>0.9546</v>
      </c>
      <c r="AD13" s="20">
        <v>0.77680000000000005</v>
      </c>
      <c r="AE13" s="20">
        <v>0.67630000000000001</v>
      </c>
      <c r="AF13" s="21">
        <v>0.63</v>
      </c>
      <c r="AH13" s="19">
        <v>4.6900000000000004</v>
      </c>
      <c r="AI13" s="20">
        <v>2.9020000000000001</v>
      </c>
      <c r="AJ13" s="20">
        <v>1.9213</v>
      </c>
      <c r="AK13" s="20">
        <v>1.3611</v>
      </c>
      <c r="AL13" s="20">
        <v>1.0317000000000001</v>
      </c>
      <c r="AM13" s="20">
        <v>0.83679999999999999</v>
      </c>
      <c r="AN13" s="20">
        <v>0.72619999999999996</v>
      </c>
      <c r="AO13" s="20">
        <v>0.67430000000000001</v>
      </c>
      <c r="AP13" s="21">
        <v>0.67</v>
      </c>
      <c r="AR13" s="24">
        <v>4.7</v>
      </c>
      <c r="AS13" s="25">
        <v>2.99</v>
      </c>
      <c r="AT13" s="25">
        <v>2.15</v>
      </c>
      <c r="AU13" s="25">
        <v>1.8</v>
      </c>
      <c r="AV13" s="25">
        <v>1.52</v>
      </c>
      <c r="AW13" s="25">
        <v>1.28</v>
      </c>
      <c r="AX13" s="27">
        <v>1</v>
      </c>
      <c r="AY13" s="27">
        <v>0.85</v>
      </c>
      <c r="AZ13" s="27">
        <v>0.69</v>
      </c>
      <c r="BA13" s="28">
        <v>0.64</v>
      </c>
      <c r="BB13" s="44"/>
      <c r="BC13" s="19">
        <v>5.25</v>
      </c>
      <c r="BD13" s="20">
        <v>3.27</v>
      </c>
      <c r="BE13" s="20">
        <v>2.19</v>
      </c>
      <c r="BF13" s="20">
        <v>1.6</v>
      </c>
      <c r="BG13" s="20">
        <v>1.3</v>
      </c>
      <c r="BH13" s="20">
        <v>1</v>
      </c>
      <c r="BI13" s="20">
        <v>0.78</v>
      </c>
      <c r="BJ13" s="20">
        <v>0.65</v>
      </c>
      <c r="BK13" s="20">
        <v>0.57999999999999996</v>
      </c>
      <c r="BL13" s="21">
        <v>0.52</v>
      </c>
    </row>
    <row r="14" spans="2:64">
      <c r="B14" s="303"/>
      <c r="C14" s="23" t="s">
        <v>210</v>
      </c>
      <c r="D14" s="24">
        <v>3.85</v>
      </c>
      <c r="E14" s="25">
        <v>2.3262</v>
      </c>
      <c r="F14" s="25">
        <v>1.5039</v>
      </c>
      <c r="G14" s="25">
        <v>1.0403</v>
      </c>
      <c r="H14" s="26">
        <v>0.77</v>
      </c>
      <c r="J14" s="19">
        <v>4.0739999999999998</v>
      </c>
      <c r="K14" s="20">
        <v>2.4866999999999999</v>
      </c>
      <c r="L14" s="20">
        <v>1.6241000000000001</v>
      </c>
      <c r="M14" s="20">
        <v>1.135</v>
      </c>
      <c r="N14" s="20">
        <v>0.84870000000000001</v>
      </c>
      <c r="O14" s="21">
        <v>0.67900000000000005</v>
      </c>
      <c r="P14" s="20"/>
      <c r="Q14" s="132">
        <v>4.7830000000000004</v>
      </c>
      <c r="R14" s="133">
        <v>3.1019999999999999</v>
      </c>
      <c r="S14" s="133">
        <v>1.984</v>
      </c>
      <c r="T14" s="133">
        <v>1.371</v>
      </c>
      <c r="U14" s="133">
        <v>1</v>
      </c>
      <c r="V14" s="133">
        <v>0.871</v>
      </c>
      <c r="W14" s="134">
        <v>0.77600000000000002</v>
      </c>
      <c r="X14" s="20"/>
      <c r="Y14" s="19">
        <v>4.2839999999999998</v>
      </c>
      <c r="Z14" s="20">
        <v>2.6593</v>
      </c>
      <c r="AA14" s="20">
        <v>1.7763</v>
      </c>
      <c r="AB14" s="20">
        <v>1.2553000000000001</v>
      </c>
      <c r="AC14" s="20">
        <v>0.9546</v>
      </c>
      <c r="AD14" s="20">
        <v>0.77680000000000005</v>
      </c>
      <c r="AE14" s="20">
        <v>0.67630000000000001</v>
      </c>
      <c r="AF14" s="21">
        <v>0.63</v>
      </c>
      <c r="AH14" s="19">
        <v>4.6900000000000004</v>
      </c>
      <c r="AI14" s="20">
        <v>2.9020000000000001</v>
      </c>
      <c r="AJ14" s="20">
        <v>1.9213</v>
      </c>
      <c r="AK14" s="20">
        <v>1.3611</v>
      </c>
      <c r="AL14" s="20">
        <v>1.0317000000000001</v>
      </c>
      <c r="AM14" s="20">
        <v>0.83679999999999999</v>
      </c>
      <c r="AN14" s="20">
        <v>0.72619999999999996</v>
      </c>
      <c r="AO14" s="20">
        <v>0.67430000000000001</v>
      </c>
      <c r="AP14" s="21">
        <v>0.67</v>
      </c>
      <c r="AR14" s="24">
        <v>4.7</v>
      </c>
      <c r="AS14" s="25">
        <v>2.99</v>
      </c>
      <c r="AT14" s="25">
        <v>2.15</v>
      </c>
      <c r="AU14" s="25">
        <v>1.8</v>
      </c>
      <c r="AV14" s="25">
        <v>1.52</v>
      </c>
      <c r="AW14" s="25">
        <v>1.28</v>
      </c>
      <c r="AX14" s="27">
        <v>1</v>
      </c>
      <c r="AY14" s="27">
        <v>0.85</v>
      </c>
      <c r="AZ14" s="27">
        <v>0.69</v>
      </c>
      <c r="BA14" s="28">
        <v>0.64</v>
      </c>
      <c r="BB14" s="44"/>
      <c r="BC14" s="19">
        <v>5.25</v>
      </c>
      <c r="BD14" s="20">
        <v>3.27</v>
      </c>
      <c r="BE14" s="20">
        <v>2.19</v>
      </c>
      <c r="BF14" s="20">
        <v>1.6</v>
      </c>
      <c r="BG14" s="20">
        <v>1.3</v>
      </c>
      <c r="BH14" s="20">
        <v>1</v>
      </c>
      <c r="BI14" s="20">
        <v>0.78</v>
      </c>
      <c r="BJ14" s="20">
        <v>0.65</v>
      </c>
      <c r="BK14" s="20">
        <v>0.57999999999999996</v>
      </c>
      <c r="BL14" s="21">
        <v>0.52</v>
      </c>
    </row>
    <row r="15" spans="2:64" ht="15" thickBot="1">
      <c r="B15" s="304"/>
      <c r="C15" s="29" t="s">
        <v>211</v>
      </c>
      <c r="D15" s="30">
        <v>3.85</v>
      </c>
      <c r="E15" s="31">
        <v>2.3262</v>
      </c>
      <c r="F15" s="31">
        <v>1.5039</v>
      </c>
      <c r="G15" s="31">
        <v>1.0403</v>
      </c>
      <c r="H15" s="32">
        <v>0.77</v>
      </c>
      <c r="I15" s="33"/>
      <c r="J15" s="34">
        <v>4.0739999999999998</v>
      </c>
      <c r="K15" s="35">
        <v>2.4866999999999999</v>
      </c>
      <c r="L15" s="35">
        <v>1.6241000000000001</v>
      </c>
      <c r="M15" s="35">
        <v>1.135</v>
      </c>
      <c r="N15" s="35">
        <v>0.84870000000000001</v>
      </c>
      <c r="O15" s="36">
        <v>0.67900000000000005</v>
      </c>
      <c r="P15" s="35"/>
      <c r="Q15" s="135">
        <v>4.7830000000000004</v>
      </c>
      <c r="R15" s="136">
        <v>3.1019999999999999</v>
      </c>
      <c r="S15" s="136">
        <v>1.984</v>
      </c>
      <c r="T15" s="136">
        <v>1.371</v>
      </c>
      <c r="U15" s="136">
        <v>1</v>
      </c>
      <c r="V15" s="136">
        <v>0.871</v>
      </c>
      <c r="W15" s="137">
        <v>0.77600000000000002</v>
      </c>
      <c r="X15" s="35"/>
      <c r="Y15" s="34">
        <v>4.2839999999999998</v>
      </c>
      <c r="Z15" s="35">
        <v>2.6593</v>
      </c>
      <c r="AA15" s="35">
        <v>1.7763</v>
      </c>
      <c r="AB15" s="35">
        <v>1.2553000000000001</v>
      </c>
      <c r="AC15" s="35">
        <v>0.9546</v>
      </c>
      <c r="AD15" s="35">
        <v>0.77680000000000005</v>
      </c>
      <c r="AE15" s="35">
        <v>0.67630000000000001</v>
      </c>
      <c r="AF15" s="36">
        <v>0.63</v>
      </c>
      <c r="AG15" s="33"/>
      <c r="AH15" s="34">
        <v>4.6900000000000004</v>
      </c>
      <c r="AI15" s="35">
        <v>2.9020000000000001</v>
      </c>
      <c r="AJ15" s="35">
        <v>1.9213</v>
      </c>
      <c r="AK15" s="35">
        <v>1.3611</v>
      </c>
      <c r="AL15" s="35">
        <v>1.0317000000000001</v>
      </c>
      <c r="AM15" s="35">
        <v>0.83679999999999999</v>
      </c>
      <c r="AN15" s="35">
        <v>0.72619999999999996</v>
      </c>
      <c r="AO15" s="35">
        <v>0.67430000000000001</v>
      </c>
      <c r="AP15" s="36">
        <v>0.67</v>
      </c>
      <c r="AQ15" s="33"/>
      <c r="AR15" s="30">
        <v>4.7</v>
      </c>
      <c r="AS15" s="31">
        <v>2.99</v>
      </c>
      <c r="AT15" s="31">
        <v>2.15</v>
      </c>
      <c r="AU15" s="31">
        <v>1.8</v>
      </c>
      <c r="AV15" s="31">
        <v>1.52</v>
      </c>
      <c r="AW15" s="31">
        <v>1.28</v>
      </c>
      <c r="AX15" s="37">
        <v>1</v>
      </c>
      <c r="AY15" s="37">
        <v>0.85</v>
      </c>
      <c r="AZ15" s="37">
        <v>0.69</v>
      </c>
      <c r="BA15" s="38">
        <v>0.64</v>
      </c>
      <c r="BB15" s="47"/>
      <c r="BC15" s="34">
        <v>5.25</v>
      </c>
      <c r="BD15" s="35">
        <v>3.27</v>
      </c>
      <c r="BE15" s="35">
        <v>2.19</v>
      </c>
      <c r="BF15" s="35">
        <v>1.6</v>
      </c>
      <c r="BG15" s="35">
        <v>1.3</v>
      </c>
      <c r="BH15" s="35">
        <v>1</v>
      </c>
      <c r="BI15" s="35">
        <v>0.78</v>
      </c>
      <c r="BJ15" s="35">
        <v>0.65</v>
      </c>
      <c r="BK15" s="35">
        <v>0.57999999999999996</v>
      </c>
      <c r="BL15" s="36">
        <v>0.52</v>
      </c>
    </row>
    <row r="17" spans="2:33" ht="15" thickBot="1"/>
    <row r="18" spans="2:33" ht="15" thickBot="1">
      <c r="C18" s="39" t="s">
        <v>302</v>
      </c>
      <c r="D18" s="305" t="s">
        <v>322</v>
      </c>
      <c r="E18" s="306"/>
      <c r="F18" s="306"/>
      <c r="G18" s="306"/>
      <c r="H18" s="307"/>
      <c r="I18" s="10"/>
      <c r="J18" s="305" t="s">
        <v>323</v>
      </c>
      <c r="K18" s="306"/>
      <c r="L18" s="306"/>
      <c r="M18" s="306"/>
      <c r="N18" s="306"/>
      <c r="O18" s="307"/>
      <c r="P18" s="10"/>
      <c r="Q18" s="305" t="s">
        <v>324</v>
      </c>
      <c r="R18" s="306"/>
      <c r="S18" s="306"/>
      <c r="T18" s="306"/>
      <c r="U18" s="306"/>
      <c r="V18" s="306"/>
      <c r="W18" s="307"/>
      <c r="X18" s="10"/>
      <c r="Y18" s="305" t="s">
        <v>325</v>
      </c>
      <c r="Z18" s="306"/>
      <c r="AA18" s="306"/>
      <c r="AB18" s="306"/>
      <c r="AC18" s="306"/>
      <c r="AD18" s="306"/>
      <c r="AE18" s="306"/>
      <c r="AF18" s="307"/>
      <c r="AG18" s="11"/>
    </row>
    <row r="19" spans="2:33" s="5" customFormat="1" ht="15" thickBot="1">
      <c r="C19" s="12" t="s">
        <v>310</v>
      </c>
      <c r="D19" s="13" t="s">
        <v>311</v>
      </c>
      <c r="E19" s="9" t="s">
        <v>312</v>
      </c>
      <c r="F19" s="9" t="s">
        <v>313</v>
      </c>
      <c r="G19" s="9" t="s">
        <v>314</v>
      </c>
      <c r="H19" s="14" t="s">
        <v>315</v>
      </c>
      <c r="J19" s="15" t="s">
        <v>311</v>
      </c>
      <c r="K19" s="5" t="s">
        <v>312</v>
      </c>
      <c r="L19" s="5" t="s">
        <v>313</v>
      </c>
      <c r="M19" s="5" t="s">
        <v>314</v>
      </c>
      <c r="N19" s="5" t="s">
        <v>315</v>
      </c>
      <c r="O19" s="16" t="s">
        <v>316</v>
      </c>
      <c r="Q19" s="13" t="s">
        <v>311</v>
      </c>
      <c r="R19" s="9" t="s">
        <v>312</v>
      </c>
      <c r="S19" s="9" t="s">
        <v>313</v>
      </c>
      <c r="T19" s="9" t="s">
        <v>314</v>
      </c>
      <c r="U19" s="9" t="s">
        <v>315</v>
      </c>
      <c r="V19" s="9" t="s">
        <v>316</v>
      </c>
      <c r="W19" s="40" t="s">
        <v>317</v>
      </c>
      <c r="Y19" s="13" t="s">
        <v>311</v>
      </c>
      <c r="Z19" s="9" t="s">
        <v>312</v>
      </c>
      <c r="AA19" s="9" t="s">
        <v>313</v>
      </c>
      <c r="AB19" s="9" t="s">
        <v>314</v>
      </c>
      <c r="AC19" s="9" t="s">
        <v>315</v>
      </c>
      <c r="AD19" s="9" t="s">
        <v>316</v>
      </c>
      <c r="AE19" s="9" t="s">
        <v>317</v>
      </c>
      <c r="AF19" s="14" t="s">
        <v>318</v>
      </c>
    </row>
    <row r="20" spans="2:33">
      <c r="B20" s="302" t="s">
        <v>321</v>
      </c>
      <c r="C20" s="8" t="s">
        <v>202</v>
      </c>
      <c r="D20" s="19">
        <v>3.85</v>
      </c>
      <c r="E20" s="20">
        <v>2.2713999999999999</v>
      </c>
      <c r="F20" s="20">
        <v>1.4339</v>
      </c>
      <c r="G20" s="20">
        <v>0.96850000000000003</v>
      </c>
      <c r="H20" s="21">
        <v>0.7</v>
      </c>
      <c r="I20" s="22"/>
      <c r="J20" s="19">
        <v>4.0739999999999998</v>
      </c>
      <c r="K20" s="20">
        <v>2.4866999999999999</v>
      </c>
      <c r="L20" s="20">
        <v>1.6241000000000001</v>
      </c>
      <c r="M20" s="20">
        <v>1.135</v>
      </c>
      <c r="N20" s="20">
        <v>0.84870000000000001</v>
      </c>
      <c r="O20" s="21">
        <v>0.67900000000000005</v>
      </c>
      <c r="P20" s="22"/>
      <c r="Q20" s="19">
        <v>4.298</v>
      </c>
      <c r="R20" s="20">
        <v>2.6240000000000001</v>
      </c>
      <c r="S20" s="20">
        <v>1.7141</v>
      </c>
      <c r="T20" s="20">
        <v>1.1980999999999999</v>
      </c>
      <c r="U20" s="20">
        <v>0.89610000000000001</v>
      </c>
      <c r="V20" s="20">
        <v>0.71709999999999996</v>
      </c>
      <c r="W20" s="21">
        <v>0.61399999999999999</v>
      </c>
      <c r="X20" s="22"/>
      <c r="Y20" s="19">
        <v>4.2839999999999998</v>
      </c>
      <c r="Z20" s="20">
        <v>2.6593</v>
      </c>
      <c r="AA20" s="20">
        <v>1.7763</v>
      </c>
      <c r="AB20" s="20">
        <v>1.2553000000000001</v>
      </c>
      <c r="AC20" s="20">
        <v>0.9546</v>
      </c>
      <c r="AD20" s="20">
        <v>0.77680000000000005</v>
      </c>
      <c r="AE20" s="20">
        <v>0.67630000000000001</v>
      </c>
      <c r="AF20" s="21">
        <v>0.63</v>
      </c>
    </row>
    <row r="21" spans="2:33">
      <c r="B21" s="303"/>
      <c r="C21" s="23" t="s">
        <v>203</v>
      </c>
      <c r="D21" s="19">
        <v>3.85</v>
      </c>
      <c r="E21" s="20">
        <v>2.2713999999999999</v>
      </c>
      <c r="F21" s="20">
        <v>1.4339</v>
      </c>
      <c r="G21" s="20">
        <v>0.96850000000000003</v>
      </c>
      <c r="H21" s="21">
        <v>0.7</v>
      </c>
      <c r="J21" s="19">
        <v>4.0739999999999998</v>
      </c>
      <c r="K21" s="20">
        <v>2.4866999999999999</v>
      </c>
      <c r="L21" s="20">
        <v>1.6241000000000001</v>
      </c>
      <c r="M21" s="20">
        <v>1.135</v>
      </c>
      <c r="N21" s="20">
        <v>0.84870000000000001</v>
      </c>
      <c r="O21" s="21">
        <v>0.67900000000000005</v>
      </c>
      <c r="Q21" s="19">
        <v>4.298</v>
      </c>
      <c r="R21" s="20">
        <v>2.6240000000000001</v>
      </c>
      <c r="S21" s="20">
        <v>1.7141</v>
      </c>
      <c r="T21" s="20">
        <v>1.1980999999999999</v>
      </c>
      <c r="U21" s="20">
        <v>0.89610000000000001</v>
      </c>
      <c r="V21" s="20">
        <v>0.71709999999999996</v>
      </c>
      <c r="W21" s="21">
        <v>0.61399999999999999</v>
      </c>
      <c r="Y21" s="19">
        <v>4.2839999999999998</v>
      </c>
      <c r="Z21" s="20">
        <v>2.6593</v>
      </c>
      <c r="AA21" s="20">
        <v>1.7763</v>
      </c>
      <c r="AB21" s="20">
        <v>1.2553000000000001</v>
      </c>
      <c r="AC21" s="20">
        <v>0.9546</v>
      </c>
      <c r="AD21" s="20">
        <v>0.77680000000000005</v>
      </c>
      <c r="AE21" s="20">
        <v>0.67630000000000001</v>
      </c>
      <c r="AF21" s="21">
        <v>0.63</v>
      </c>
    </row>
    <row r="22" spans="2:33">
      <c r="B22" s="303"/>
      <c r="C22" s="23" t="s">
        <v>204</v>
      </c>
      <c r="D22" s="19">
        <v>3.85</v>
      </c>
      <c r="E22" s="20">
        <v>2.2713999999999999</v>
      </c>
      <c r="F22" s="20">
        <v>1.4339</v>
      </c>
      <c r="G22" s="20">
        <v>0.96850000000000003</v>
      </c>
      <c r="H22" s="21">
        <v>0.7</v>
      </c>
      <c r="J22" s="19">
        <v>4.0739999999999998</v>
      </c>
      <c r="K22" s="20">
        <v>2.4866999999999999</v>
      </c>
      <c r="L22" s="20">
        <v>1.6241000000000001</v>
      </c>
      <c r="M22" s="20">
        <v>1.135</v>
      </c>
      <c r="N22" s="20">
        <v>0.84870000000000001</v>
      </c>
      <c r="O22" s="21">
        <v>0.67900000000000005</v>
      </c>
      <c r="Q22" s="19">
        <v>4.298</v>
      </c>
      <c r="R22" s="20">
        <v>2.6240000000000001</v>
      </c>
      <c r="S22" s="20">
        <v>1.7141</v>
      </c>
      <c r="T22" s="20">
        <v>1.1980999999999999</v>
      </c>
      <c r="U22" s="20">
        <v>0.89610000000000001</v>
      </c>
      <c r="V22" s="20">
        <v>0.71709999999999996</v>
      </c>
      <c r="W22" s="21">
        <v>0.61399999999999999</v>
      </c>
      <c r="Y22" s="19">
        <v>4.2839999999999998</v>
      </c>
      <c r="Z22" s="20">
        <v>2.6593</v>
      </c>
      <c r="AA22" s="20">
        <v>1.7763</v>
      </c>
      <c r="AB22" s="20">
        <v>1.2553000000000001</v>
      </c>
      <c r="AC22" s="20">
        <v>0.9546</v>
      </c>
      <c r="AD22" s="20">
        <v>0.77680000000000005</v>
      </c>
      <c r="AE22" s="20">
        <v>0.67630000000000001</v>
      </c>
      <c r="AF22" s="21">
        <v>0.63</v>
      </c>
    </row>
    <row r="23" spans="2:33">
      <c r="B23" s="303"/>
      <c r="C23" s="23" t="s">
        <v>205</v>
      </c>
      <c r="D23" s="19">
        <v>3.85</v>
      </c>
      <c r="E23" s="20">
        <v>2.2713999999999999</v>
      </c>
      <c r="F23" s="20">
        <v>1.4339</v>
      </c>
      <c r="G23" s="20">
        <v>0.96850000000000003</v>
      </c>
      <c r="H23" s="21">
        <v>0.7</v>
      </c>
      <c r="J23" s="19">
        <v>4.0739999999999998</v>
      </c>
      <c r="K23" s="20">
        <v>2.4866999999999999</v>
      </c>
      <c r="L23" s="20">
        <v>1.6241000000000001</v>
      </c>
      <c r="M23" s="20">
        <v>1.135</v>
      </c>
      <c r="N23" s="20">
        <v>0.84870000000000001</v>
      </c>
      <c r="O23" s="21">
        <v>0.67900000000000005</v>
      </c>
      <c r="Q23" s="19">
        <v>4.298</v>
      </c>
      <c r="R23" s="20">
        <v>2.6240000000000001</v>
      </c>
      <c r="S23" s="20">
        <v>1.7141</v>
      </c>
      <c r="T23" s="20">
        <v>1.1980999999999999</v>
      </c>
      <c r="U23" s="20">
        <v>0.89610000000000001</v>
      </c>
      <c r="V23" s="20">
        <v>0.71709999999999996</v>
      </c>
      <c r="W23" s="21">
        <v>0.61399999999999999</v>
      </c>
      <c r="Y23" s="19">
        <v>4.2839999999999998</v>
      </c>
      <c r="Z23" s="20">
        <v>2.6593</v>
      </c>
      <c r="AA23" s="20">
        <v>1.7763</v>
      </c>
      <c r="AB23" s="20">
        <v>1.2553000000000001</v>
      </c>
      <c r="AC23" s="20">
        <v>0.9546</v>
      </c>
      <c r="AD23" s="20">
        <v>0.77680000000000005</v>
      </c>
      <c r="AE23" s="20">
        <v>0.67630000000000001</v>
      </c>
      <c r="AF23" s="21">
        <v>0.63</v>
      </c>
    </row>
    <row r="24" spans="2:33">
      <c r="B24" s="303"/>
      <c r="C24" s="23" t="s">
        <v>206</v>
      </c>
      <c r="D24" s="19">
        <v>3.85</v>
      </c>
      <c r="E24" s="20">
        <v>2.2713999999999999</v>
      </c>
      <c r="F24" s="20">
        <v>1.4339</v>
      </c>
      <c r="G24" s="20">
        <v>0.96850000000000003</v>
      </c>
      <c r="H24" s="21">
        <v>0.7</v>
      </c>
      <c r="J24" s="19">
        <v>4.0739999999999998</v>
      </c>
      <c r="K24" s="20">
        <v>2.4866999999999999</v>
      </c>
      <c r="L24" s="20">
        <v>1.6241000000000001</v>
      </c>
      <c r="M24" s="20">
        <v>1.135</v>
      </c>
      <c r="N24" s="20">
        <v>0.84870000000000001</v>
      </c>
      <c r="O24" s="21">
        <v>0.67900000000000005</v>
      </c>
      <c r="Q24" s="19">
        <v>4.298</v>
      </c>
      <c r="R24" s="20">
        <v>2.6240000000000001</v>
      </c>
      <c r="S24" s="20">
        <v>1.7141</v>
      </c>
      <c r="T24" s="20">
        <v>1.1980999999999999</v>
      </c>
      <c r="U24" s="20">
        <v>0.89610000000000001</v>
      </c>
      <c r="V24" s="20">
        <v>0.71709999999999996</v>
      </c>
      <c r="W24" s="21">
        <v>0.61399999999999999</v>
      </c>
      <c r="Y24" s="19">
        <v>4.2839999999999998</v>
      </c>
      <c r="Z24" s="20">
        <v>2.6593</v>
      </c>
      <c r="AA24" s="20">
        <v>1.7763</v>
      </c>
      <c r="AB24" s="20">
        <v>1.2553000000000001</v>
      </c>
      <c r="AC24" s="20">
        <v>0.9546</v>
      </c>
      <c r="AD24" s="20">
        <v>0.77680000000000005</v>
      </c>
      <c r="AE24" s="20">
        <v>0.67630000000000001</v>
      </c>
      <c r="AF24" s="21">
        <v>0.63</v>
      </c>
    </row>
    <row r="25" spans="2:33">
      <c r="B25" s="303"/>
      <c r="C25" s="23" t="s">
        <v>207</v>
      </c>
      <c r="D25" s="19">
        <v>3.85</v>
      </c>
      <c r="E25" s="20">
        <v>2.2713999999999999</v>
      </c>
      <c r="F25" s="20">
        <v>1.4339</v>
      </c>
      <c r="G25" s="20">
        <v>0.96850000000000003</v>
      </c>
      <c r="H25" s="21">
        <v>0.7</v>
      </c>
      <c r="J25" s="19">
        <v>4.0739999999999998</v>
      </c>
      <c r="K25" s="20">
        <v>2.4866999999999999</v>
      </c>
      <c r="L25" s="20">
        <v>1.6241000000000001</v>
      </c>
      <c r="M25" s="20">
        <v>1.135</v>
      </c>
      <c r="N25" s="20">
        <v>0.84870000000000001</v>
      </c>
      <c r="O25" s="21">
        <v>0.67900000000000005</v>
      </c>
      <c r="Q25" s="19">
        <v>4.298</v>
      </c>
      <c r="R25" s="20">
        <v>2.6240000000000001</v>
      </c>
      <c r="S25" s="20">
        <v>1.7141</v>
      </c>
      <c r="T25" s="20">
        <v>1.1980999999999999</v>
      </c>
      <c r="U25" s="20">
        <v>0.89610000000000001</v>
      </c>
      <c r="V25" s="20">
        <v>0.71709999999999996</v>
      </c>
      <c r="W25" s="21">
        <v>0.61399999999999999</v>
      </c>
      <c r="Y25" s="19">
        <v>4.2839999999999998</v>
      </c>
      <c r="Z25" s="20">
        <v>2.6593</v>
      </c>
      <c r="AA25" s="20">
        <v>1.7763</v>
      </c>
      <c r="AB25" s="20">
        <v>1.2553000000000001</v>
      </c>
      <c r="AC25" s="20">
        <v>0.9546</v>
      </c>
      <c r="AD25" s="20">
        <v>0.77680000000000005</v>
      </c>
      <c r="AE25" s="20">
        <v>0.67630000000000001</v>
      </c>
      <c r="AF25" s="21">
        <v>0.63</v>
      </c>
    </row>
    <row r="26" spans="2:33">
      <c r="B26" s="303"/>
      <c r="C26" s="23" t="s">
        <v>208</v>
      </c>
      <c r="D26" s="19">
        <v>3.85</v>
      </c>
      <c r="E26" s="20">
        <v>2.2713999999999999</v>
      </c>
      <c r="F26" s="20">
        <v>1.4339</v>
      </c>
      <c r="G26" s="20">
        <v>0.96850000000000003</v>
      </c>
      <c r="H26" s="21">
        <v>0.7</v>
      </c>
      <c r="J26" s="19">
        <v>4.0739999999999998</v>
      </c>
      <c r="K26" s="20">
        <v>2.4866999999999999</v>
      </c>
      <c r="L26" s="20">
        <v>1.6241000000000001</v>
      </c>
      <c r="M26" s="20">
        <v>1.135</v>
      </c>
      <c r="N26" s="20">
        <v>0.84870000000000001</v>
      </c>
      <c r="O26" s="21">
        <v>0.67900000000000005</v>
      </c>
      <c r="Q26" s="19">
        <v>4.298</v>
      </c>
      <c r="R26" s="20">
        <v>2.6240000000000001</v>
      </c>
      <c r="S26" s="20">
        <v>1.7141</v>
      </c>
      <c r="T26" s="20">
        <v>1.1980999999999999</v>
      </c>
      <c r="U26" s="20">
        <v>0.89610000000000001</v>
      </c>
      <c r="V26" s="20">
        <v>0.71709999999999996</v>
      </c>
      <c r="W26" s="21">
        <v>0.61399999999999999</v>
      </c>
      <c r="Y26" s="19">
        <v>4.2839999999999998</v>
      </c>
      <c r="Z26" s="20">
        <v>2.6593</v>
      </c>
      <c r="AA26" s="20">
        <v>1.7763</v>
      </c>
      <c r="AB26" s="20">
        <v>1.2553000000000001</v>
      </c>
      <c r="AC26" s="20">
        <v>0.9546</v>
      </c>
      <c r="AD26" s="20">
        <v>0.77680000000000005</v>
      </c>
      <c r="AE26" s="20">
        <v>0.67630000000000001</v>
      </c>
      <c r="AF26" s="21">
        <v>0.63</v>
      </c>
    </row>
    <row r="27" spans="2:33">
      <c r="B27" s="303"/>
      <c r="C27" s="23" t="s">
        <v>209</v>
      </c>
      <c r="D27" s="19">
        <v>3.85</v>
      </c>
      <c r="E27" s="20">
        <v>2.2713999999999999</v>
      </c>
      <c r="F27" s="20">
        <v>1.4339</v>
      </c>
      <c r="G27" s="20">
        <v>0.96850000000000003</v>
      </c>
      <c r="H27" s="21">
        <v>0.7</v>
      </c>
      <c r="J27" s="19">
        <v>4.0739999999999998</v>
      </c>
      <c r="K27" s="20">
        <v>2.4866999999999999</v>
      </c>
      <c r="L27" s="20">
        <v>1.6241000000000001</v>
      </c>
      <c r="M27" s="20">
        <v>1.135</v>
      </c>
      <c r="N27" s="20">
        <v>0.84870000000000001</v>
      </c>
      <c r="O27" s="21">
        <v>0.67900000000000005</v>
      </c>
      <c r="Q27" s="19">
        <v>4.298</v>
      </c>
      <c r="R27" s="20">
        <v>2.6240000000000001</v>
      </c>
      <c r="S27" s="20">
        <v>1.7141</v>
      </c>
      <c r="T27" s="20">
        <v>1.1980999999999999</v>
      </c>
      <c r="U27" s="20">
        <v>0.89610000000000001</v>
      </c>
      <c r="V27" s="20">
        <v>0.71709999999999996</v>
      </c>
      <c r="W27" s="21">
        <v>0.61399999999999999</v>
      </c>
      <c r="Y27" s="19">
        <v>4.2839999999999998</v>
      </c>
      <c r="Z27" s="20">
        <v>2.6593</v>
      </c>
      <c r="AA27" s="20">
        <v>1.7763</v>
      </c>
      <c r="AB27" s="20">
        <v>1.2553000000000001</v>
      </c>
      <c r="AC27" s="20">
        <v>0.9546</v>
      </c>
      <c r="AD27" s="20">
        <v>0.77680000000000005</v>
      </c>
      <c r="AE27" s="20">
        <v>0.67630000000000001</v>
      </c>
      <c r="AF27" s="21">
        <v>0.63</v>
      </c>
    </row>
    <row r="28" spans="2:33">
      <c r="B28" s="303"/>
      <c r="C28" s="23" t="s">
        <v>210</v>
      </c>
      <c r="D28" s="19">
        <v>3.85</v>
      </c>
      <c r="E28" s="20">
        <v>2.2713999999999999</v>
      </c>
      <c r="F28" s="20">
        <v>1.4339</v>
      </c>
      <c r="G28" s="20">
        <v>0.96850000000000003</v>
      </c>
      <c r="H28" s="21">
        <v>0.7</v>
      </c>
      <c r="J28" s="19">
        <v>4.0739999999999998</v>
      </c>
      <c r="K28" s="20">
        <v>2.4866999999999999</v>
      </c>
      <c r="L28" s="20">
        <v>1.6241000000000001</v>
      </c>
      <c r="M28" s="20">
        <v>1.135</v>
      </c>
      <c r="N28" s="20">
        <v>0.84870000000000001</v>
      </c>
      <c r="O28" s="21">
        <v>0.67900000000000005</v>
      </c>
      <c r="Q28" s="19">
        <v>4.298</v>
      </c>
      <c r="R28" s="20">
        <v>2.6240000000000001</v>
      </c>
      <c r="S28" s="20">
        <v>1.7141</v>
      </c>
      <c r="T28" s="20">
        <v>1.1980999999999999</v>
      </c>
      <c r="U28" s="20">
        <v>0.89610000000000001</v>
      </c>
      <c r="V28" s="20">
        <v>0.71709999999999996</v>
      </c>
      <c r="W28" s="21">
        <v>0.61399999999999999</v>
      </c>
      <c r="Y28" s="19">
        <v>4.2839999999999998</v>
      </c>
      <c r="Z28" s="20">
        <v>2.6593</v>
      </c>
      <c r="AA28" s="20">
        <v>1.7763</v>
      </c>
      <c r="AB28" s="20">
        <v>1.2553000000000001</v>
      </c>
      <c r="AC28" s="20">
        <v>0.9546</v>
      </c>
      <c r="AD28" s="20">
        <v>0.77680000000000005</v>
      </c>
      <c r="AE28" s="20">
        <v>0.67630000000000001</v>
      </c>
      <c r="AF28" s="21">
        <v>0.63</v>
      </c>
    </row>
    <row r="29" spans="2:33" ht="15" thickBot="1">
      <c r="B29" s="304"/>
      <c r="C29" s="29" t="s">
        <v>211</v>
      </c>
      <c r="D29" s="34">
        <v>3.85</v>
      </c>
      <c r="E29" s="35">
        <v>2.2713999999999999</v>
      </c>
      <c r="F29" s="35">
        <v>1.4339</v>
      </c>
      <c r="G29" s="35">
        <v>0.96850000000000003</v>
      </c>
      <c r="H29" s="36">
        <v>0.7</v>
      </c>
      <c r="I29" s="33"/>
      <c r="J29" s="34">
        <v>4.0739999999999998</v>
      </c>
      <c r="K29" s="35">
        <v>2.4866999999999999</v>
      </c>
      <c r="L29" s="35">
        <v>1.6241000000000001</v>
      </c>
      <c r="M29" s="35">
        <v>1.135</v>
      </c>
      <c r="N29" s="35">
        <v>0.84870000000000001</v>
      </c>
      <c r="O29" s="36">
        <v>0.67900000000000005</v>
      </c>
      <c r="P29" s="33"/>
      <c r="Q29" s="34">
        <v>4.298</v>
      </c>
      <c r="R29" s="35">
        <v>2.6240000000000001</v>
      </c>
      <c r="S29" s="35">
        <v>1.7141</v>
      </c>
      <c r="T29" s="35">
        <v>1.1980999999999999</v>
      </c>
      <c r="U29" s="35">
        <v>0.89610000000000001</v>
      </c>
      <c r="V29" s="35">
        <v>0.71709999999999996</v>
      </c>
      <c r="W29" s="36">
        <v>0.61399999999999999</v>
      </c>
      <c r="X29" s="33"/>
      <c r="Y29" s="34">
        <v>4.2839999999999998</v>
      </c>
      <c r="Z29" s="35">
        <v>2.6593</v>
      </c>
      <c r="AA29" s="35">
        <v>1.7763</v>
      </c>
      <c r="AB29" s="35">
        <v>1.2553000000000001</v>
      </c>
      <c r="AC29" s="35">
        <v>0.9546</v>
      </c>
      <c r="AD29" s="35">
        <v>0.77680000000000005</v>
      </c>
      <c r="AE29" s="35">
        <v>0.67630000000000001</v>
      </c>
      <c r="AF29" s="36">
        <v>0.63</v>
      </c>
    </row>
    <row r="31" spans="2:33" ht="15" thickBot="1"/>
    <row r="32" spans="2:33" ht="15" thickBot="1">
      <c r="C32" s="39" t="s">
        <v>302</v>
      </c>
      <c r="D32" s="305" t="s">
        <v>326</v>
      </c>
      <c r="E32" s="306"/>
      <c r="F32" s="306"/>
      <c r="G32" s="306"/>
      <c r="H32" s="306"/>
      <c r="I32" s="307"/>
      <c r="J32" s="10"/>
      <c r="K32" s="305" t="s">
        <v>327</v>
      </c>
      <c r="L32" s="306"/>
      <c r="M32" s="306"/>
      <c r="N32" s="306"/>
      <c r="O32" s="306"/>
      <c r="P32" s="306"/>
      <c r="Q32" s="306"/>
      <c r="R32" s="307"/>
      <c r="S32" s="11"/>
    </row>
    <row r="33" spans="2:21" s="5" customFormat="1" ht="15" thickBot="1">
      <c r="C33" s="12" t="s">
        <v>310</v>
      </c>
      <c r="D33" s="13" t="s">
        <v>311</v>
      </c>
      <c r="E33" s="9" t="s">
        <v>312</v>
      </c>
      <c r="F33" s="9" t="s">
        <v>313</v>
      </c>
      <c r="G33" s="9" t="s">
        <v>314</v>
      </c>
      <c r="H33" s="9" t="s">
        <v>315</v>
      </c>
      <c r="I33" s="14" t="s">
        <v>316</v>
      </c>
      <c r="K33" s="13" t="s">
        <v>311</v>
      </c>
      <c r="L33" s="9" t="s">
        <v>312</v>
      </c>
      <c r="M33" s="9" t="s">
        <v>313</v>
      </c>
      <c r="N33" s="9" t="s">
        <v>314</v>
      </c>
      <c r="O33" s="9" t="s">
        <v>315</v>
      </c>
      <c r="P33" s="9" t="s">
        <v>316</v>
      </c>
      <c r="Q33" s="9" t="s">
        <v>317</v>
      </c>
      <c r="R33" s="14" t="s">
        <v>318</v>
      </c>
    </row>
    <row r="34" spans="2:21">
      <c r="B34" s="302" t="s">
        <v>321</v>
      </c>
      <c r="C34" s="8" t="s">
        <v>202</v>
      </c>
      <c r="D34" s="19">
        <v>4.0739999999999998</v>
      </c>
      <c r="E34" s="20">
        <v>2.4866999999999999</v>
      </c>
      <c r="F34" s="20">
        <v>1.6241000000000001</v>
      </c>
      <c r="G34" s="20">
        <v>1.135</v>
      </c>
      <c r="H34" s="20">
        <v>0.84870000000000001</v>
      </c>
      <c r="I34" s="21">
        <v>0.67900000000000005</v>
      </c>
      <c r="J34" s="22"/>
      <c r="K34" s="19">
        <v>4.2839999999999998</v>
      </c>
      <c r="L34" s="20">
        <v>2.6593</v>
      </c>
      <c r="M34" s="20">
        <v>1.7763</v>
      </c>
      <c r="N34" s="20">
        <v>1.2553000000000001</v>
      </c>
      <c r="O34" s="20">
        <v>0.9546</v>
      </c>
      <c r="P34" s="20">
        <v>0.77680000000000005</v>
      </c>
      <c r="Q34" s="20">
        <v>0.67630000000000001</v>
      </c>
      <c r="R34" s="21">
        <v>0.63</v>
      </c>
    </row>
    <row r="35" spans="2:21">
      <c r="B35" s="303"/>
      <c r="C35" s="23" t="s">
        <v>203</v>
      </c>
      <c r="D35" s="19">
        <v>4.0739999999999998</v>
      </c>
      <c r="E35" s="20">
        <v>2.4866999999999999</v>
      </c>
      <c r="F35" s="20">
        <v>1.6241000000000001</v>
      </c>
      <c r="G35" s="20">
        <v>1.135</v>
      </c>
      <c r="H35" s="20">
        <v>0.84870000000000001</v>
      </c>
      <c r="I35" s="21">
        <v>0.67900000000000005</v>
      </c>
      <c r="K35" s="19">
        <v>4.2839999999999998</v>
      </c>
      <c r="L35" s="20">
        <v>2.6593</v>
      </c>
      <c r="M35" s="20">
        <v>1.7763</v>
      </c>
      <c r="N35" s="20">
        <v>1.2553000000000001</v>
      </c>
      <c r="O35" s="20">
        <v>0.9546</v>
      </c>
      <c r="P35" s="20">
        <v>0.77680000000000005</v>
      </c>
      <c r="Q35" s="20">
        <v>0.67630000000000001</v>
      </c>
      <c r="R35" s="21">
        <v>0.63</v>
      </c>
    </row>
    <row r="36" spans="2:21">
      <c r="B36" s="303"/>
      <c r="C36" s="23" t="s">
        <v>204</v>
      </c>
      <c r="D36" s="19">
        <v>4.0739999999999998</v>
      </c>
      <c r="E36" s="20">
        <v>2.4866999999999999</v>
      </c>
      <c r="F36" s="20">
        <v>1.6241000000000001</v>
      </c>
      <c r="G36" s="20">
        <v>1.135</v>
      </c>
      <c r="H36" s="20">
        <v>0.84870000000000001</v>
      </c>
      <c r="I36" s="21">
        <v>0.67900000000000005</v>
      </c>
      <c r="K36" s="19">
        <v>4.2839999999999998</v>
      </c>
      <c r="L36" s="20">
        <v>2.6593</v>
      </c>
      <c r="M36" s="20">
        <v>1.7763</v>
      </c>
      <c r="N36" s="20">
        <v>1.2553000000000001</v>
      </c>
      <c r="O36" s="20">
        <v>0.9546</v>
      </c>
      <c r="P36" s="20">
        <v>0.77680000000000005</v>
      </c>
      <c r="Q36" s="20">
        <v>0.67630000000000001</v>
      </c>
      <c r="R36" s="21">
        <v>0.63</v>
      </c>
    </row>
    <row r="37" spans="2:21">
      <c r="B37" s="303"/>
      <c r="C37" s="23" t="s">
        <v>205</v>
      </c>
      <c r="D37" s="19">
        <v>4.0739999999999998</v>
      </c>
      <c r="E37" s="20">
        <v>2.4866999999999999</v>
      </c>
      <c r="F37" s="20">
        <v>1.6241000000000001</v>
      </c>
      <c r="G37" s="20">
        <v>1.135</v>
      </c>
      <c r="H37" s="20">
        <v>0.84870000000000001</v>
      </c>
      <c r="I37" s="21">
        <v>0.67900000000000005</v>
      </c>
      <c r="K37" s="19">
        <v>4.2839999999999998</v>
      </c>
      <c r="L37" s="20">
        <v>2.6593</v>
      </c>
      <c r="M37" s="20">
        <v>1.7763</v>
      </c>
      <c r="N37" s="20">
        <v>1.2553000000000001</v>
      </c>
      <c r="O37" s="20">
        <v>0.9546</v>
      </c>
      <c r="P37" s="20">
        <v>0.77680000000000005</v>
      </c>
      <c r="Q37" s="20">
        <v>0.67630000000000001</v>
      </c>
      <c r="R37" s="21">
        <v>0.63</v>
      </c>
    </row>
    <row r="38" spans="2:21">
      <c r="B38" s="303"/>
      <c r="C38" s="23" t="s">
        <v>206</v>
      </c>
      <c r="D38" s="19">
        <v>4.0739999999999998</v>
      </c>
      <c r="E38" s="20">
        <v>2.4866999999999999</v>
      </c>
      <c r="F38" s="20">
        <v>1.6241000000000001</v>
      </c>
      <c r="G38" s="20">
        <v>1.135</v>
      </c>
      <c r="H38" s="20">
        <v>0.84870000000000001</v>
      </c>
      <c r="I38" s="21">
        <v>0.67900000000000005</v>
      </c>
      <c r="K38" s="19">
        <v>4.2839999999999998</v>
      </c>
      <c r="L38" s="20">
        <v>2.6593</v>
      </c>
      <c r="M38" s="20">
        <v>1.7763</v>
      </c>
      <c r="N38" s="20">
        <v>1.2553000000000001</v>
      </c>
      <c r="O38" s="20">
        <v>0.9546</v>
      </c>
      <c r="P38" s="20">
        <v>0.77680000000000005</v>
      </c>
      <c r="Q38" s="20">
        <v>0.67630000000000001</v>
      </c>
      <c r="R38" s="21">
        <v>0.63</v>
      </c>
    </row>
    <row r="39" spans="2:21">
      <c r="B39" s="303"/>
      <c r="C39" s="23" t="s">
        <v>207</v>
      </c>
      <c r="D39" s="19">
        <v>4.0739999999999998</v>
      </c>
      <c r="E39" s="20">
        <v>2.4866999999999999</v>
      </c>
      <c r="F39" s="20">
        <v>1.6241000000000001</v>
      </c>
      <c r="G39" s="20">
        <v>1.135</v>
      </c>
      <c r="H39" s="20">
        <v>0.84870000000000001</v>
      </c>
      <c r="I39" s="21">
        <v>0.67900000000000005</v>
      </c>
      <c r="K39" s="19">
        <v>4.2839999999999998</v>
      </c>
      <c r="L39" s="20">
        <v>2.6593</v>
      </c>
      <c r="M39" s="20">
        <v>1.7763</v>
      </c>
      <c r="N39" s="20">
        <v>1.2553000000000001</v>
      </c>
      <c r="O39" s="20">
        <v>0.9546</v>
      </c>
      <c r="P39" s="20">
        <v>0.77680000000000005</v>
      </c>
      <c r="Q39" s="20">
        <v>0.67630000000000001</v>
      </c>
      <c r="R39" s="21">
        <v>0.63</v>
      </c>
    </row>
    <row r="40" spans="2:21">
      <c r="B40" s="303"/>
      <c r="C40" s="23" t="s">
        <v>208</v>
      </c>
      <c r="D40" s="19">
        <v>4.0739999999999998</v>
      </c>
      <c r="E40" s="20">
        <v>2.4866999999999999</v>
      </c>
      <c r="F40" s="20">
        <v>1.6241000000000001</v>
      </c>
      <c r="G40" s="20">
        <v>1.135</v>
      </c>
      <c r="H40" s="20">
        <v>0.84870000000000001</v>
      </c>
      <c r="I40" s="21">
        <v>0.67900000000000005</v>
      </c>
      <c r="K40" s="19">
        <v>4.2839999999999998</v>
      </c>
      <c r="L40" s="20">
        <v>2.6593</v>
      </c>
      <c r="M40" s="20">
        <v>1.7763</v>
      </c>
      <c r="N40" s="20">
        <v>1.2553000000000001</v>
      </c>
      <c r="O40" s="20">
        <v>0.9546</v>
      </c>
      <c r="P40" s="20">
        <v>0.77680000000000005</v>
      </c>
      <c r="Q40" s="20">
        <v>0.67630000000000001</v>
      </c>
      <c r="R40" s="21">
        <v>0.63</v>
      </c>
    </row>
    <row r="41" spans="2:21">
      <c r="B41" s="303"/>
      <c r="C41" s="23" t="s">
        <v>209</v>
      </c>
      <c r="D41" s="19">
        <v>4.0739999999999998</v>
      </c>
      <c r="E41" s="20">
        <v>2.4866999999999999</v>
      </c>
      <c r="F41" s="20">
        <v>1.6241000000000001</v>
      </c>
      <c r="G41" s="20">
        <v>1.135</v>
      </c>
      <c r="H41" s="20">
        <v>0.84870000000000001</v>
      </c>
      <c r="I41" s="21">
        <v>0.67900000000000005</v>
      </c>
      <c r="K41" s="19">
        <v>4.2839999999999998</v>
      </c>
      <c r="L41" s="20">
        <v>2.6593</v>
      </c>
      <c r="M41" s="20">
        <v>1.7763</v>
      </c>
      <c r="N41" s="20">
        <v>1.2553000000000001</v>
      </c>
      <c r="O41" s="20">
        <v>0.9546</v>
      </c>
      <c r="P41" s="20">
        <v>0.77680000000000005</v>
      </c>
      <c r="Q41" s="20">
        <v>0.67630000000000001</v>
      </c>
      <c r="R41" s="21">
        <v>0.63</v>
      </c>
    </row>
    <row r="42" spans="2:21">
      <c r="B42" s="303"/>
      <c r="C42" s="23" t="s">
        <v>210</v>
      </c>
      <c r="D42" s="19">
        <v>4.0739999999999998</v>
      </c>
      <c r="E42" s="20">
        <v>2.4866999999999999</v>
      </c>
      <c r="F42" s="20">
        <v>1.6241000000000001</v>
      </c>
      <c r="G42" s="20">
        <v>1.135</v>
      </c>
      <c r="H42" s="20">
        <v>0.84870000000000001</v>
      </c>
      <c r="I42" s="21">
        <v>0.67900000000000005</v>
      </c>
      <c r="K42" s="19">
        <v>4.2839999999999998</v>
      </c>
      <c r="L42" s="20">
        <v>2.6593</v>
      </c>
      <c r="M42" s="20">
        <v>1.7763</v>
      </c>
      <c r="N42" s="20">
        <v>1.2553000000000001</v>
      </c>
      <c r="O42" s="20">
        <v>0.9546</v>
      </c>
      <c r="P42" s="20">
        <v>0.77680000000000005</v>
      </c>
      <c r="Q42" s="20">
        <v>0.67630000000000001</v>
      </c>
      <c r="R42" s="21">
        <v>0.63</v>
      </c>
    </row>
    <row r="43" spans="2:21" ht="15" thickBot="1">
      <c r="B43" s="304"/>
      <c r="C43" s="29" t="s">
        <v>211</v>
      </c>
      <c r="D43" s="34">
        <v>4.0739999999999998</v>
      </c>
      <c r="E43" s="35">
        <v>2.4866999999999999</v>
      </c>
      <c r="F43" s="35">
        <v>1.6241000000000001</v>
      </c>
      <c r="G43" s="35">
        <v>1.135</v>
      </c>
      <c r="H43" s="35">
        <v>0.84870000000000001</v>
      </c>
      <c r="I43" s="36">
        <v>0.67900000000000005</v>
      </c>
      <c r="J43" s="33"/>
      <c r="K43" s="34">
        <v>4.2839999999999998</v>
      </c>
      <c r="L43" s="35">
        <v>2.6593</v>
      </c>
      <c r="M43" s="35">
        <v>1.7763</v>
      </c>
      <c r="N43" s="35">
        <v>1.2553000000000001</v>
      </c>
      <c r="O43" s="35">
        <v>0.9546</v>
      </c>
      <c r="P43" s="35">
        <v>0.77680000000000005</v>
      </c>
      <c r="Q43" s="35">
        <v>0.67630000000000001</v>
      </c>
      <c r="R43" s="36">
        <v>0.63</v>
      </c>
    </row>
    <row r="46" spans="2:21" ht="15" thickBot="1"/>
    <row r="47" spans="2:21" ht="15" thickBot="1">
      <c r="B47" s="305" t="s">
        <v>328</v>
      </c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7"/>
    </row>
    <row r="48" spans="2:21" ht="15" thickBot="1"/>
    <row r="49" spans="2:21" ht="15" thickBot="1">
      <c r="D49" s="284" t="s">
        <v>303</v>
      </c>
      <c r="E49" s="285" t="s">
        <v>304</v>
      </c>
      <c r="F49" s="285" t="s">
        <v>305</v>
      </c>
      <c r="G49" s="285" t="s">
        <v>306</v>
      </c>
      <c r="H49" s="285" t="s">
        <v>307</v>
      </c>
      <c r="I49" s="285" t="s">
        <v>329</v>
      </c>
      <c r="J49" s="285" t="s">
        <v>309</v>
      </c>
      <c r="K49" s="285" t="s">
        <v>322</v>
      </c>
      <c r="L49" s="285" t="s">
        <v>323</v>
      </c>
      <c r="M49" s="285" t="s">
        <v>324</v>
      </c>
      <c r="N49" s="285" t="s">
        <v>325</v>
      </c>
      <c r="O49" s="285" t="s">
        <v>326</v>
      </c>
      <c r="P49" s="285" t="s">
        <v>327</v>
      </c>
      <c r="Q49" s="285" t="s">
        <v>330</v>
      </c>
      <c r="R49" s="285" t="s">
        <v>331</v>
      </c>
      <c r="S49" s="285" t="s">
        <v>332</v>
      </c>
      <c r="T49" s="285" t="s">
        <v>144</v>
      </c>
      <c r="U49" s="286" t="s">
        <v>273</v>
      </c>
    </row>
    <row r="50" spans="2:21">
      <c r="B50" s="302" t="s">
        <v>321</v>
      </c>
      <c r="C50" s="39" t="s">
        <v>202</v>
      </c>
      <c r="D50" s="41">
        <v>3.31</v>
      </c>
      <c r="E50" s="42">
        <v>3.65</v>
      </c>
      <c r="F50" s="133">
        <v>3.13</v>
      </c>
      <c r="G50" s="42">
        <v>3.6</v>
      </c>
      <c r="H50" s="7">
        <v>3.3</v>
      </c>
      <c r="I50" s="42">
        <v>3.31</v>
      </c>
      <c r="J50" s="42">
        <v>3.55</v>
      </c>
      <c r="K50" s="42">
        <v>3.6</v>
      </c>
      <c r="L50" s="42">
        <v>3.65</v>
      </c>
      <c r="M50" s="42">
        <v>3.5</v>
      </c>
      <c r="N50" s="42">
        <v>3.6</v>
      </c>
      <c r="O50" s="42">
        <v>3.65</v>
      </c>
      <c r="P50" s="42">
        <v>3.6</v>
      </c>
      <c r="Q50" s="42">
        <v>3.2669999999999999</v>
      </c>
      <c r="R50" s="42">
        <v>3.02</v>
      </c>
      <c r="S50" s="42">
        <v>3.5</v>
      </c>
      <c r="T50" s="42">
        <v>4.4400000000000004</v>
      </c>
      <c r="U50" s="43">
        <v>4.4400000000000004</v>
      </c>
    </row>
    <row r="51" spans="2:21">
      <c r="B51" s="303"/>
      <c r="C51" s="12" t="s">
        <v>203</v>
      </c>
      <c r="D51" s="44">
        <v>3.31</v>
      </c>
      <c r="E51" s="7">
        <v>3.65</v>
      </c>
      <c r="F51" s="138">
        <v>3.13</v>
      </c>
      <c r="G51" s="7">
        <v>3.6</v>
      </c>
      <c r="H51" s="7">
        <v>3.3</v>
      </c>
      <c r="I51" s="7">
        <v>3.31</v>
      </c>
      <c r="J51" s="7">
        <v>3.55</v>
      </c>
      <c r="K51" s="7">
        <v>3.6</v>
      </c>
      <c r="L51" s="7">
        <v>3.65</v>
      </c>
      <c r="M51" s="7">
        <v>3.5</v>
      </c>
      <c r="N51" s="7">
        <v>3.6</v>
      </c>
      <c r="O51" s="7">
        <v>3.65</v>
      </c>
      <c r="P51" s="7">
        <v>3.6</v>
      </c>
      <c r="Q51" s="7">
        <v>3.2669999999999999</v>
      </c>
      <c r="R51" s="7">
        <v>3.02</v>
      </c>
      <c r="S51" s="7">
        <v>3.5</v>
      </c>
      <c r="T51" s="7">
        <v>4.4400000000000004</v>
      </c>
      <c r="U51" s="45">
        <v>4.4400000000000004</v>
      </c>
    </row>
    <row r="52" spans="2:21">
      <c r="B52" s="303"/>
      <c r="C52" s="12" t="s">
        <v>204</v>
      </c>
      <c r="D52" s="44">
        <v>3.31</v>
      </c>
      <c r="E52" s="7">
        <v>3.65</v>
      </c>
      <c r="F52" s="7">
        <v>3.13</v>
      </c>
      <c r="G52" s="7">
        <v>3.6</v>
      </c>
      <c r="H52" s="7">
        <v>3.3</v>
      </c>
      <c r="I52" s="7">
        <v>3.31</v>
      </c>
      <c r="J52" s="7">
        <v>3.55</v>
      </c>
      <c r="K52" s="7">
        <v>3.6</v>
      </c>
      <c r="L52" s="7">
        <v>3.65</v>
      </c>
      <c r="M52" s="7">
        <v>3.5</v>
      </c>
      <c r="N52" s="7">
        <v>3.6</v>
      </c>
      <c r="O52" s="7">
        <v>3.65</v>
      </c>
      <c r="P52" s="7">
        <v>3.6</v>
      </c>
      <c r="Q52" s="7">
        <v>3.2669999999999999</v>
      </c>
      <c r="R52" s="7">
        <v>3.02</v>
      </c>
      <c r="S52" s="7">
        <v>3.5</v>
      </c>
      <c r="T52" s="7">
        <v>4.4400000000000004</v>
      </c>
      <c r="U52" s="45">
        <v>4.4400000000000004</v>
      </c>
    </row>
    <row r="53" spans="2:21">
      <c r="B53" s="303"/>
      <c r="C53" s="12" t="s">
        <v>205</v>
      </c>
      <c r="D53" s="44">
        <v>3.31</v>
      </c>
      <c r="E53" s="7">
        <v>3.65</v>
      </c>
      <c r="F53" s="7">
        <v>3.13</v>
      </c>
      <c r="G53" s="7">
        <v>3.6</v>
      </c>
      <c r="H53" s="7">
        <v>3.3</v>
      </c>
      <c r="I53" s="7">
        <v>3.31</v>
      </c>
      <c r="J53" s="7">
        <v>3.55</v>
      </c>
      <c r="K53" s="7">
        <v>3.6</v>
      </c>
      <c r="L53" s="7">
        <v>3.65</v>
      </c>
      <c r="M53" s="7">
        <v>3.5</v>
      </c>
      <c r="N53" s="7">
        <v>3.6</v>
      </c>
      <c r="O53" s="7">
        <v>3.65</v>
      </c>
      <c r="P53" s="7">
        <v>3.6</v>
      </c>
      <c r="Q53" s="7">
        <v>3.2669999999999999</v>
      </c>
      <c r="R53" s="7">
        <v>3.02</v>
      </c>
      <c r="S53" s="7">
        <v>3.5</v>
      </c>
      <c r="T53" s="7">
        <v>4.4400000000000004</v>
      </c>
      <c r="U53" s="45">
        <v>4.4400000000000004</v>
      </c>
    </row>
    <row r="54" spans="2:21">
      <c r="B54" s="303"/>
      <c r="C54" s="12" t="s">
        <v>206</v>
      </c>
      <c r="D54" s="44">
        <v>3.31</v>
      </c>
      <c r="E54" s="7">
        <v>3.65</v>
      </c>
      <c r="F54" s="7">
        <v>3.13</v>
      </c>
      <c r="G54" s="7">
        <v>3.6</v>
      </c>
      <c r="H54" s="7">
        <v>3.3</v>
      </c>
      <c r="I54" s="7">
        <v>3.31</v>
      </c>
      <c r="J54" s="7">
        <v>3.55</v>
      </c>
      <c r="K54" s="7">
        <v>3.6</v>
      </c>
      <c r="L54" s="7">
        <v>3.65</v>
      </c>
      <c r="M54" s="7">
        <v>3.5</v>
      </c>
      <c r="N54" s="7">
        <v>3.6</v>
      </c>
      <c r="O54" s="7">
        <v>3.65</v>
      </c>
      <c r="P54" s="7">
        <v>3.6</v>
      </c>
      <c r="Q54" s="7">
        <v>3.2669999999999999</v>
      </c>
      <c r="R54" s="7">
        <v>3.02</v>
      </c>
      <c r="S54" s="7">
        <v>3.5</v>
      </c>
      <c r="T54" s="7">
        <v>4.4400000000000004</v>
      </c>
      <c r="U54" s="45">
        <v>4.4400000000000004</v>
      </c>
    </row>
    <row r="55" spans="2:21">
      <c r="B55" s="303"/>
      <c r="C55" s="12" t="s">
        <v>207</v>
      </c>
      <c r="D55" s="44">
        <v>3.31</v>
      </c>
      <c r="E55" s="7">
        <v>3.65</v>
      </c>
      <c r="F55" s="7">
        <v>3.13</v>
      </c>
      <c r="G55" s="7">
        <v>3.6</v>
      </c>
      <c r="H55" s="7">
        <v>3.3</v>
      </c>
      <c r="I55" s="7">
        <v>3.31</v>
      </c>
      <c r="J55" s="7">
        <v>3.55</v>
      </c>
      <c r="K55" s="7">
        <v>3.6</v>
      </c>
      <c r="L55" s="7">
        <v>3.65</v>
      </c>
      <c r="M55" s="7">
        <v>3.5</v>
      </c>
      <c r="N55" s="7">
        <v>3.6</v>
      </c>
      <c r="O55" s="7">
        <v>3.65</v>
      </c>
      <c r="P55" s="7">
        <v>3.6</v>
      </c>
      <c r="Q55" s="7">
        <v>3.2669999999999999</v>
      </c>
      <c r="R55" s="7">
        <v>3.02</v>
      </c>
      <c r="S55" s="7">
        <v>3.5</v>
      </c>
      <c r="T55" s="7">
        <v>4.4400000000000004</v>
      </c>
      <c r="U55" s="45">
        <v>4.4400000000000004</v>
      </c>
    </row>
    <row r="56" spans="2:21">
      <c r="B56" s="303"/>
      <c r="C56" s="12" t="s">
        <v>208</v>
      </c>
      <c r="D56" s="44">
        <v>3.31</v>
      </c>
      <c r="E56" s="7">
        <v>3.65</v>
      </c>
      <c r="F56" s="7">
        <v>3.13</v>
      </c>
      <c r="G56" s="7">
        <v>3.6</v>
      </c>
      <c r="H56" s="7">
        <v>3.3</v>
      </c>
      <c r="I56" s="7">
        <v>3.31</v>
      </c>
      <c r="J56" s="7">
        <v>3.55</v>
      </c>
      <c r="K56" s="7">
        <v>3.6</v>
      </c>
      <c r="L56" s="7">
        <v>3.65</v>
      </c>
      <c r="M56" s="7">
        <v>3.5</v>
      </c>
      <c r="N56" s="7">
        <v>3.6</v>
      </c>
      <c r="O56" s="7">
        <v>3.65</v>
      </c>
      <c r="P56" s="7">
        <v>3.6</v>
      </c>
      <c r="Q56" s="7">
        <v>3.2669999999999999</v>
      </c>
      <c r="R56" s="7">
        <v>3.02</v>
      </c>
      <c r="S56" s="7">
        <v>3.5</v>
      </c>
      <c r="T56" s="7">
        <v>4.4400000000000004</v>
      </c>
      <c r="U56" s="45">
        <v>4.4400000000000004</v>
      </c>
    </row>
    <row r="57" spans="2:21">
      <c r="B57" s="303"/>
      <c r="C57" s="12" t="s">
        <v>209</v>
      </c>
      <c r="D57" s="44">
        <v>3.31</v>
      </c>
      <c r="E57" s="7">
        <v>3.65</v>
      </c>
      <c r="F57" s="7">
        <v>3.13</v>
      </c>
      <c r="G57" s="7">
        <v>3.6</v>
      </c>
      <c r="H57" s="7">
        <v>3.3</v>
      </c>
      <c r="I57" s="7">
        <v>3.31</v>
      </c>
      <c r="J57" s="7">
        <v>3.55</v>
      </c>
      <c r="K57" s="7">
        <v>3.6</v>
      </c>
      <c r="L57" s="7">
        <v>3.65</v>
      </c>
      <c r="M57" s="7">
        <v>3.5</v>
      </c>
      <c r="N57" s="7">
        <v>3.6</v>
      </c>
      <c r="O57" s="7">
        <v>3.65</v>
      </c>
      <c r="P57" s="7">
        <v>3.6</v>
      </c>
      <c r="Q57" s="7">
        <v>3.2669999999999999</v>
      </c>
      <c r="R57" s="7">
        <v>3.02</v>
      </c>
      <c r="S57" s="7">
        <v>3.5</v>
      </c>
      <c r="T57" s="7">
        <v>4.4400000000000004</v>
      </c>
      <c r="U57" s="45">
        <v>4.4400000000000004</v>
      </c>
    </row>
    <row r="58" spans="2:21">
      <c r="B58" s="303"/>
      <c r="C58" s="12" t="s">
        <v>210</v>
      </c>
      <c r="D58" s="44">
        <v>3.31</v>
      </c>
      <c r="E58" s="7">
        <v>3.65</v>
      </c>
      <c r="F58" s="7">
        <v>3.13</v>
      </c>
      <c r="G58" s="7">
        <v>3.6</v>
      </c>
      <c r="H58" s="7">
        <v>3.3</v>
      </c>
      <c r="I58" s="7">
        <v>3.31</v>
      </c>
      <c r="J58" s="7">
        <v>3.55</v>
      </c>
      <c r="K58" s="7">
        <v>3.6</v>
      </c>
      <c r="L58" s="7">
        <v>3.65</v>
      </c>
      <c r="M58" s="7">
        <v>3.5</v>
      </c>
      <c r="N58" s="7">
        <v>3.6</v>
      </c>
      <c r="O58" s="7">
        <v>3.65</v>
      </c>
      <c r="P58" s="7">
        <v>3.6</v>
      </c>
      <c r="Q58" s="7">
        <v>3.2669999999999999</v>
      </c>
      <c r="R58" s="7">
        <v>3.02</v>
      </c>
      <c r="S58" s="7">
        <v>3.5</v>
      </c>
      <c r="T58" s="7">
        <v>4.4400000000000004</v>
      </c>
      <c r="U58" s="45">
        <v>4.4400000000000004</v>
      </c>
    </row>
    <row r="59" spans="2:21" ht="15" thickBot="1">
      <c r="B59" s="304"/>
      <c r="C59" s="46" t="s">
        <v>211</v>
      </c>
      <c r="D59" s="47">
        <v>3.31</v>
      </c>
      <c r="E59" s="33">
        <v>3.65</v>
      </c>
      <c r="F59" s="33">
        <v>3.13</v>
      </c>
      <c r="G59" s="33">
        <v>3.6</v>
      </c>
      <c r="H59" s="33">
        <v>3.3</v>
      </c>
      <c r="I59" s="33">
        <v>3.31</v>
      </c>
      <c r="J59" s="33">
        <v>3.55</v>
      </c>
      <c r="K59" s="33">
        <v>3.6</v>
      </c>
      <c r="L59" s="33">
        <v>3.65</v>
      </c>
      <c r="M59" s="33">
        <v>3.5</v>
      </c>
      <c r="N59" s="33">
        <v>3.6</v>
      </c>
      <c r="O59" s="33">
        <v>3.65</v>
      </c>
      <c r="P59" s="33">
        <v>3.6</v>
      </c>
      <c r="Q59" s="33">
        <v>3.2669999999999999</v>
      </c>
      <c r="R59" s="33">
        <v>3.02</v>
      </c>
      <c r="S59" s="33">
        <v>3.5</v>
      </c>
      <c r="T59" s="33">
        <v>4.4400000000000004</v>
      </c>
      <c r="U59" s="48">
        <v>4.4400000000000004</v>
      </c>
    </row>
    <row r="62" spans="2:21" ht="15" thickBot="1"/>
    <row r="63" spans="2:21" ht="15" thickBot="1">
      <c r="B63" s="305" t="s">
        <v>333</v>
      </c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7"/>
    </row>
    <row r="64" spans="2:21" ht="15" thickBot="1"/>
    <row r="65" spans="2:16" ht="15" thickBot="1">
      <c r="D65" s="284" t="s">
        <v>303</v>
      </c>
      <c r="E65" s="285" t="s">
        <v>304</v>
      </c>
      <c r="F65" s="285" t="s">
        <v>305</v>
      </c>
      <c r="G65" s="285" t="s">
        <v>306</v>
      </c>
      <c r="H65" s="285" t="s">
        <v>307</v>
      </c>
      <c r="I65" s="285" t="s">
        <v>308</v>
      </c>
      <c r="J65" s="285" t="s">
        <v>309</v>
      </c>
      <c r="K65" s="285" t="s">
        <v>322</v>
      </c>
      <c r="L65" s="285" t="s">
        <v>323</v>
      </c>
      <c r="M65" s="285" t="s">
        <v>324</v>
      </c>
      <c r="N65" s="285" t="s">
        <v>325</v>
      </c>
      <c r="O65" s="285" t="s">
        <v>326</v>
      </c>
      <c r="P65" s="286" t="s">
        <v>327</v>
      </c>
    </row>
    <row r="66" spans="2:16">
      <c r="B66" s="302" t="s">
        <v>321</v>
      </c>
      <c r="C66" s="39" t="s">
        <v>202</v>
      </c>
      <c r="D66" s="49">
        <f>D6/H6</f>
        <v>5</v>
      </c>
      <c r="E66" s="50">
        <f>J6/O6</f>
        <v>5.9999999999999991</v>
      </c>
      <c r="F66" s="50">
        <f>Q6/W6</f>
        <v>6.1636597938144329</v>
      </c>
      <c r="G66" s="50">
        <f t="shared" ref="G66:G75" si="0">Y6/AF6</f>
        <v>6.8</v>
      </c>
      <c r="H66" s="50">
        <f>AH6/AP6</f>
        <v>7</v>
      </c>
      <c r="I66" s="50">
        <f t="shared" ref="I66:I75" si="1">AR6/BA6</f>
        <v>7.34375</v>
      </c>
      <c r="J66" s="50">
        <f>BC6/BL6</f>
        <v>10.096153846153845</v>
      </c>
      <c r="K66" s="50">
        <f t="shared" ref="K66:K75" si="2">D20/H20</f>
        <v>5.5000000000000009</v>
      </c>
      <c r="L66" s="50">
        <f t="shared" ref="L66:L75" si="3">J20/O20</f>
        <v>5.9999999999999991</v>
      </c>
      <c r="M66" s="50">
        <f t="shared" ref="M66:M75" si="4">Q20/W20</f>
        <v>7</v>
      </c>
      <c r="N66" s="50">
        <f t="shared" ref="N66:N75" si="5">Y20/AF20</f>
        <v>6.8</v>
      </c>
      <c r="O66" s="50">
        <f t="shared" ref="O66:O75" si="6">D34/I34</f>
        <v>5.9999999999999991</v>
      </c>
      <c r="P66" s="51">
        <f t="shared" ref="P66:P75" si="7">K34/R34</f>
        <v>6.8</v>
      </c>
    </row>
    <row r="67" spans="2:16">
      <c r="B67" s="303"/>
      <c r="C67" s="12" t="s">
        <v>203</v>
      </c>
      <c r="D67" s="52">
        <f>D7/H7</f>
        <v>5</v>
      </c>
      <c r="E67" s="53">
        <f>J7/O7</f>
        <v>5.9999999999999991</v>
      </c>
      <c r="F67" s="53">
        <f t="shared" ref="F67:F75" si="8">Q7/W7</f>
        <v>6.1636597938144329</v>
      </c>
      <c r="G67" s="53">
        <f t="shared" si="0"/>
        <v>6.8</v>
      </c>
      <c r="H67" s="53">
        <f>AH7/AP7</f>
        <v>7</v>
      </c>
      <c r="I67" s="53">
        <f t="shared" si="1"/>
        <v>7.34375</v>
      </c>
      <c r="J67" s="53">
        <f t="shared" ref="J67:J75" si="9">BC7/BL7</f>
        <v>10.096153846153845</v>
      </c>
      <c r="K67" s="53">
        <f t="shared" si="2"/>
        <v>5.5000000000000009</v>
      </c>
      <c r="L67" s="53">
        <f t="shared" si="3"/>
        <v>5.9999999999999991</v>
      </c>
      <c r="M67" s="53">
        <f t="shared" si="4"/>
        <v>7</v>
      </c>
      <c r="N67" s="53">
        <f t="shared" si="5"/>
        <v>6.8</v>
      </c>
      <c r="O67" s="53">
        <f t="shared" si="6"/>
        <v>5.9999999999999991</v>
      </c>
      <c r="P67" s="54">
        <f t="shared" si="7"/>
        <v>6.8</v>
      </c>
    </row>
    <row r="68" spans="2:16">
      <c r="B68" s="303"/>
      <c r="C68" s="12" t="s">
        <v>204</v>
      </c>
      <c r="D68" s="52">
        <f t="shared" ref="D68:D75" si="10">D8/H8</f>
        <v>5</v>
      </c>
      <c r="E68" s="53">
        <f t="shared" ref="E68:E75" si="11">J8/O8</f>
        <v>5.9999999999999991</v>
      </c>
      <c r="F68" s="53">
        <f t="shared" si="8"/>
        <v>6.1636597938144329</v>
      </c>
      <c r="G68" s="53">
        <f t="shared" si="0"/>
        <v>6.8</v>
      </c>
      <c r="H68" s="53">
        <f t="shared" ref="H68:H75" si="12">AH8/AP8</f>
        <v>7</v>
      </c>
      <c r="I68" s="53">
        <f t="shared" si="1"/>
        <v>7.34375</v>
      </c>
      <c r="J68" s="53">
        <f t="shared" si="9"/>
        <v>10.096153846153845</v>
      </c>
      <c r="K68" s="53">
        <f t="shared" si="2"/>
        <v>5.5000000000000009</v>
      </c>
      <c r="L68" s="53">
        <f t="shared" si="3"/>
        <v>5.9999999999999991</v>
      </c>
      <c r="M68" s="53">
        <f t="shared" si="4"/>
        <v>7</v>
      </c>
      <c r="N68" s="53">
        <f t="shared" si="5"/>
        <v>6.8</v>
      </c>
      <c r="O68" s="53">
        <f t="shared" si="6"/>
        <v>5.9999999999999991</v>
      </c>
      <c r="P68" s="54">
        <f t="shared" si="7"/>
        <v>6.8</v>
      </c>
    </row>
    <row r="69" spans="2:16">
      <c r="B69" s="303"/>
      <c r="C69" s="12" t="s">
        <v>205</v>
      </c>
      <c r="D69" s="52">
        <f t="shared" si="10"/>
        <v>5</v>
      </c>
      <c r="E69" s="53">
        <f t="shared" si="11"/>
        <v>5.9999999999999991</v>
      </c>
      <c r="F69" s="53">
        <f t="shared" si="8"/>
        <v>6.1636597938144329</v>
      </c>
      <c r="G69" s="53">
        <f t="shared" si="0"/>
        <v>6.8</v>
      </c>
      <c r="H69" s="53">
        <f t="shared" si="12"/>
        <v>7</v>
      </c>
      <c r="I69" s="53">
        <f t="shared" si="1"/>
        <v>7.34375</v>
      </c>
      <c r="J69" s="53">
        <f t="shared" si="9"/>
        <v>10.096153846153845</v>
      </c>
      <c r="K69" s="53">
        <f t="shared" si="2"/>
        <v>5.5000000000000009</v>
      </c>
      <c r="L69" s="53">
        <f t="shared" si="3"/>
        <v>5.9999999999999991</v>
      </c>
      <c r="M69" s="53">
        <f t="shared" si="4"/>
        <v>7</v>
      </c>
      <c r="N69" s="53">
        <f t="shared" si="5"/>
        <v>6.8</v>
      </c>
      <c r="O69" s="53">
        <f t="shared" si="6"/>
        <v>5.9999999999999991</v>
      </c>
      <c r="P69" s="54">
        <f t="shared" si="7"/>
        <v>6.8</v>
      </c>
    </row>
    <row r="70" spans="2:16">
      <c r="B70" s="303"/>
      <c r="C70" s="12" t="s">
        <v>206</v>
      </c>
      <c r="D70" s="52">
        <f t="shared" si="10"/>
        <v>5</v>
      </c>
      <c r="E70" s="53">
        <f t="shared" si="11"/>
        <v>5.9999999999999991</v>
      </c>
      <c r="F70" s="53">
        <f t="shared" si="8"/>
        <v>6.1636597938144329</v>
      </c>
      <c r="G70" s="53">
        <f t="shared" si="0"/>
        <v>6.8</v>
      </c>
      <c r="H70" s="53">
        <f t="shared" si="12"/>
        <v>7</v>
      </c>
      <c r="I70" s="53">
        <f t="shared" si="1"/>
        <v>7.34375</v>
      </c>
      <c r="J70" s="53">
        <f t="shared" si="9"/>
        <v>10.096153846153845</v>
      </c>
      <c r="K70" s="53">
        <f t="shared" si="2"/>
        <v>5.5000000000000009</v>
      </c>
      <c r="L70" s="53">
        <f t="shared" si="3"/>
        <v>5.9999999999999991</v>
      </c>
      <c r="M70" s="53">
        <f t="shared" si="4"/>
        <v>7</v>
      </c>
      <c r="N70" s="53">
        <f t="shared" si="5"/>
        <v>6.8</v>
      </c>
      <c r="O70" s="53">
        <f t="shared" si="6"/>
        <v>5.9999999999999991</v>
      </c>
      <c r="P70" s="54">
        <f t="shared" si="7"/>
        <v>6.8</v>
      </c>
    </row>
    <row r="71" spans="2:16">
      <c r="B71" s="303"/>
      <c r="C71" s="12" t="s">
        <v>207</v>
      </c>
      <c r="D71" s="52">
        <f t="shared" si="10"/>
        <v>5</v>
      </c>
      <c r="E71" s="53">
        <f t="shared" si="11"/>
        <v>5.9999999999999991</v>
      </c>
      <c r="F71" s="53">
        <f t="shared" si="8"/>
        <v>6.1636597938144329</v>
      </c>
      <c r="G71" s="53">
        <f t="shared" si="0"/>
        <v>6.8</v>
      </c>
      <c r="H71" s="53">
        <f t="shared" si="12"/>
        <v>7</v>
      </c>
      <c r="I71" s="53">
        <f t="shared" si="1"/>
        <v>7.34375</v>
      </c>
      <c r="J71" s="53">
        <f t="shared" si="9"/>
        <v>10.096153846153845</v>
      </c>
      <c r="K71" s="53">
        <f t="shared" si="2"/>
        <v>5.5000000000000009</v>
      </c>
      <c r="L71" s="53">
        <f t="shared" si="3"/>
        <v>5.9999999999999991</v>
      </c>
      <c r="M71" s="53">
        <f t="shared" si="4"/>
        <v>7</v>
      </c>
      <c r="N71" s="53">
        <f t="shared" si="5"/>
        <v>6.8</v>
      </c>
      <c r="O71" s="53">
        <f t="shared" si="6"/>
        <v>5.9999999999999991</v>
      </c>
      <c r="P71" s="54">
        <f t="shared" si="7"/>
        <v>6.8</v>
      </c>
    </row>
    <row r="72" spans="2:16">
      <c r="B72" s="303"/>
      <c r="C72" s="12" t="s">
        <v>208</v>
      </c>
      <c r="D72" s="52">
        <f t="shared" si="10"/>
        <v>5</v>
      </c>
      <c r="E72" s="53">
        <f t="shared" si="11"/>
        <v>5.9999999999999991</v>
      </c>
      <c r="F72" s="53">
        <f t="shared" si="8"/>
        <v>6.1636597938144329</v>
      </c>
      <c r="G72" s="53">
        <f t="shared" si="0"/>
        <v>6.8</v>
      </c>
      <c r="H72" s="53">
        <f t="shared" si="12"/>
        <v>7</v>
      </c>
      <c r="I72" s="53">
        <f t="shared" si="1"/>
        <v>7.34375</v>
      </c>
      <c r="J72" s="53">
        <f t="shared" si="9"/>
        <v>10.096153846153845</v>
      </c>
      <c r="K72" s="53">
        <f t="shared" si="2"/>
        <v>5.5000000000000009</v>
      </c>
      <c r="L72" s="53">
        <f t="shared" si="3"/>
        <v>5.9999999999999991</v>
      </c>
      <c r="M72" s="53">
        <f t="shared" si="4"/>
        <v>7</v>
      </c>
      <c r="N72" s="53">
        <f t="shared" si="5"/>
        <v>6.8</v>
      </c>
      <c r="O72" s="53">
        <f t="shared" si="6"/>
        <v>5.9999999999999991</v>
      </c>
      <c r="P72" s="54">
        <f t="shared" si="7"/>
        <v>6.8</v>
      </c>
    </row>
    <row r="73" spans="2:16">
      <c r="B73" s="303"/>
      <c r="C73" s="12" t="s">
        <v>209</v>
      </c>
      <c r="D73" s="52">
        <f t="shared" si="10"/>
        <v>5</v>
      </c>
      <c r="E73" s="53">
        <f t="shared" si="11"/>
        <v>5.9999999999999991</v>
      </c>
      <c r="F73" s="53">
        <f t="shared" si="8"/>
        <v>6.1636597938144329</v>
      </c>
      <c r="G73" s="53">
        <f t="shared" si="0"/>
        <v>6.8</v>
      </c>
      <c r="H73" s="53">
        <f t="shared" si="12"/>
        <v>7</v>
      </c>
      <c r="I73" s="53">
        <f t="shared" si="1"/>
        <v>7.34375</v>
      </c>
      <c r="J73" s="53">
        <f t="shared" si="9"/>
        <v>10.096153846153845</v>
      </c>
      <c r="K73" s="53">
        <f t="shared" si="2"/>
        <v>5.5000000000000009</v>
      </c>
      <c r="L73" s="53">
        <f t="shared" si="3"/>
        <v>5.9999999999999991</v>
      </c>
      <c r="M73" s="53">
        <f t="shared" si="4"/>
        <v>7</v>
      </c>
      <c r="N73" s="53">
        <f t="shared" si="5"/>
        <v>6.8</v>
      </c>
      <c r="O73" s="53">
        <f t="shared" si="6"/>
        <v>5.9999999999999991</v>
      </c>
      <c r="P73" s="54">
        <f t="shared" si="7"/>
        <v>6.8</v>
      </c>
    </row>
    <row r="74" spans="2:16">
      <c r="B74" s="303"/>
      <c r="C74" s="12" t="s">
        <v>210</v>
      </c>
      <c r="D74" s="52">
        <f t="shared" si="10"/>
        <v>5</v>
      </c>
      <c r="E74" s="53">
        <f t="shared" si="11"/>
        <v>5.9999999999999991</v>
      </c>
      <c r="F74" s="53">
        <f t="shared" si="8"/>
        <v>6.1636597938144329</v>
      </c>
      <c r="G74" s="53">
        <f t="shared" si="0"/>
        <v>6.8</v>
      </c>
      <c r="H74" s="53">
        <f t="shared" si="12"/>
        <v>7</v>
      </c>
      <c r="I74" s="53">
        <f t="shared" si="1"/>
        <v>7.34375</v>
      </c>
      <c r="J74" s="53">
        <f t="shared" si="9"/>
        <v>10.096153846153845</v>
      </c>
      <c r="K74" s="53">
        <f t="shared" si="2"/>
        <v>5.5000000000000009</v>
      </c>
      <c r="L74" s="53">
        <f t="shared" si="3"/>
        <v>5.9999999999999991</v>
      </c>
      <c r="M74" s="53">
        <f t="shared" si="4"/>
        <v>7</v>
      </c>
      <c r="N74" s="53">
        <f t="shared" si="5"/>
        <v>6.8</v>
      </c>
      <c r="O74" s="53">
        <f t="shared" si="6"/>
        <v>5.9999999999999991</v>
      </c>
      <c r="P74" s="54">
        <f t="shared" si="7"/>
        <v>6.8</v>
      </c>
    </row>
    <row r="75" spans="2:16" ht="15" thickBot="1">
      <c r="B75" s="304"/>
      <c r="C75" s="46" t="s">
        <v>211</v>
      </c>
      <c r="D75" s="55">
        <f t="shared" si="10"/>
        <v>5</v>
      </c>
      <c r="E75" s="56">
        <f t="shared" si="11"/>
        <v>5.9999999999999991</v>
      </c>
      <c r="F75" s="56">
        <f t="shared" si="8"/>
        <v>6.1636597938144329</v>
      </c>
      <c r="G75" s="56">
        <f t="shared" si="0"/>
        <v>6.8</v>
      </c>
      <c r="H75" s="56">
        <f t="shared" si="12"/>
        <v>7</v>
      </c>
      <c r="I75" s="56">
        <f t="shared" si="1"/>
        <v>7.34375</v>
      </c>
      <c r="J75" s="56">
        <f t="shared" si="9"/>
        <v>10.096153846153845</v>
      </c>
      <c r="K75" s="56">
        <f t="shared" si="2"/>
        <v>5.5000000000000009</v>
      </c>
      <c r="L75" s="56">
        <f t="shared" si="3"/>
        <v>5.9999999999999991</v>
      </c>
      <c r="M75" s="56">
        <f t="shared" si="4"/>
        <v>7</v>
      </c>
      <c r="N75" s="56">
        <f t="shared" si="5"/>
        <v>6.8</v>
      </c>
      <c r="O75" s="56">
        <f t="shared" si="6"/>
        <v>5.9999999999999991</v>
      </c>
      <c r="P75" s="57">
        <f t="shared" si="7"/>
        <v>6.8</v>
      </c>
    </row>
    <row r="78" spans="2:16" ht="15" thickBot="1"/>
    <row r="79" spans="2:16" ht="15" thickBot="1">
      <c r="B79" s="305" t="s">
        <v>334</v>
      </c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7"/>
    </row>
    <row r="80" spans="2:16" ht="15" thickBot="1"/>
    <row r="81" spans="2:16" ht="15" thickBot="1">
      <c r="D81" s="284" t="s">
        <v>303</v>
      </c>
      <c r="E81" s="285" t="s">
        <v>304</v>
      </c>
      <c r="F81" s="285" t="s">
        <v>305</v>
      </c>
      <c r="G81" s="285" t="s">
        <v>306</v>
      </c>
      <c r="H81" s="285" t="s">
        <v>307</v>
      </c>
      <c r="I81" s="285" t="s">
        <v>308</v>
      </c>
      <c r="J81" s="285" t="s">
        <v>309</v>
      </c>
      <c r="K81" s="285" t="s">
        <v>322</v>
      </c>
      <c r="L81" s="285" t="s">
        <v>323</v>
      </c>
      <c r="M81" s="285" t="s">
        <v>324</v>
      </c>
      <c r="N81" s="285" t="s">
        <v>325</v>
      </c>
      <c r="O81" s="285" t="s">
        <v>326</v>
      </c>
      <c r="P81" s="286" t="s">
        <v>327</v>
      </c>
    </row>
    <row r="82" spans="2:16">
      <c r="B82" s="302" t="s">
        <v>321</v>
      </c>
      <c r="C82" s="39" t="s">
        <v>202</v>
      </c>
      <c r="D82" s="49">
        <f>D6*D50</f>
        <v>12.743500000000001</v>
      </c>
      <c r="E82" s="50">
        <f>J6*E50</f>
        <v>14.870099999999999</v>
      </c>
      <c r="F82" s="50">
        <f>Q6*F50</f>
        <v>14.970790000000001</v>
      </c>
      <c r="G82" s="50">
        <f t="shared" ref="G82:G91" si="13">Y6*G50</f>
        <v>15.4224</v>
      </c>
      <c r="H82" s="50">
        <f>AH6*H50</f>
        <v>15.477</v>
      </c>
      <c r="I82" s="50">
        <f t="shared" ref="I82:I91" si="14">AR6*I50</f>
        <v>15.557</v>
      </c>
      <c r="J82" s="50">
        <f>BC6*J50</f>
        <v>18.637499999999999</v>
      </c>
      <c r="K82" s="50">
        <f t="shared" ref="K82:K91" si="15">D20*K50</f>
        <v>13.860000000000001</v>
      </c>
      <c r="L82" s="50">
        <f t="shared" ref="L82:L91" si="16">J20*L50</f>
        <v>14.870099999999999</v>
      </c>
      <c r="M82" s="50">
        <f t="shared" ref="M82:M91" si="17">Q20*M50</f>
        <v>15.042999999999999</v>
      </c>
      <c r="N82" s="50">
        <f t="shared" ref="N82:N91" si="18">Y20*N50</f>
        <v>15.4224</v>
      </c>
      <c r="O82" s="50">
        <f t="shared" ref="O82:O91" si="19">D34*O50</f>
        <v>14.870099999999999</v>
      </c>
      <c r="P82" s="51">
        <f t="shared" ref="P82:P91" si="20">K34*P50</f>
        <v>15.4224</v>
      </c>
    </row>
    <row r="83" spans="2:16">
      <c r="B83" s="303"/>
      <c r="C83" s="12" t="s">
        <v>203</v>
      </c>
      <c r="D83" s="52">
        <f>D7*D51</f>
        <v>12.743500000000001</v>
      </c>
      <c r="E83" s="53">
        <f>J7*E51</f>
        <v>14.870099999999999</v>
      </c>
      <c r="F83" s="53">
        <f>Q7*F51</f>
        <v>14.970790000000001</v>
      </c>
      <c r="G83" s="53">
        <f t="shared" si="13"/>
        <v>15.4224</v>
      </c>
      <c r="H83" s="53">
        <f>AH7*H51</f>
        <v>15.477</v>
      </c>
      <c r="I83" s="53">
        <f t="shared" si="14"/>
        <v>15.557</v>
      </c>
      <c r="J83" s="53">
        <f t="shared" ref="J83:J91" si="21">BC7*J51</f>
        <v>18.637499999999999</v>
      </c>
      <c r="K83" s="53">
        <f t="shared" si="15"/>
        <v>13.860000000000001</v>
      </c>
      <c r="L83" s="53">
        <f t="shared" si="16"/>
        <v>14.870099999999999</v>
      </c>
      <c r="M83" s="53">
        <f t="shared" si="17"/>
        <v>15.042999999999999</v>
      </c>
      <c r="N83" s="53">
        <f t="shared" si="18"/>
        <v>15.4224</v>
      </c>
      <c r="O83" s="53">
        <f t="shared" si="19"/>
        <v>14.870099999999999</v>
      </c>
      <c r="P83" s="54">
        <f t="shared" si="20"/>
        <v>15.4224</v>
      </c>
    </row>
    <row r="84" spans="2:16">
      <c r="B84" s="303"/>
      <c r="C84" s="12" t="s">
        <v>204</v>
      </c>
      <c r="D84" s="52">
        <f t="shared" ref="D84:D91" si="22">D8*D52</f>
        <v>12.743500000000001</v>
      </c>
      <c r="E84" s="53">
        <f t="shared" ref="E84:E91" si="23">J8*E52</f>
        <v>14.870099999999999</v>
      </c>
      <c r="F84" s="53">
        <f t="shared" ref="F84:F91" si="24">Q8*F52</f>
        <v>14.970790000000001</v>
      </c>
      <c r="G84" s="53">
        <f t="shared" si="13"/>
        <v>15.4224</v>
      </c>
      <c r="H84" s="53">
        <f t="shared" ref="H84:H91" si="25">AH8*H52</f>
        <v>15.477</v>
      </c>
      <c r="I84" s="53">
        <f t="shared" si="14"/>
        <v>15.557</v>
      </c>
      <c r="J84" s="53">
        <f t="shared" si="21"/>
        <v>18.637499999999999</v>
      </c>
      <c r="K84" s="53">
        <f t="shared" si="15"/>
        <v>13.860000000000001</v>
      </c>
      <c r="L84" s="53">
        <f t="shared" si="16"/>
        <v>14.870099999999999</v>
      </c>
      <c r="M84" s="53">
        <f t="shared" si="17"/>
        <v>15.042999999999999</v>
      </c>
      <c r="N84" s="53">
        <f t="shared" si="18"/>
        <v>15.4224</v>
      </c>
      <c r="O84" s="53">
        <f t="shared" si="19"/>
        <v>14.870099999999999</v>
      </c>
      <c r="P84" s="54">
        <f t="shared" si="20"/>
        <v>15.4224</v>
      </c>
    </row>
    <row r="85" spans="2:16">
      <c r="B85" s="303"/>
      <c r="C85" s="12" t="s">
        <v>205</v>
      </c>
      <c r="D85" s="52">
        <f t="shared" si="22"/>
        <v>12.743500000000001</v>
      </c>
      <c r="E85" s="53">
        <f t="shared" si="23"/>
        <v>14.870099999999999</v>
      </c>
      <c r="F85" s="53">
        <f t="shared" si="24"/>
        <v>14.970790000000001</v>
      </c>
      <c r="G85" s="53">
        <f t="shared" si="13"/>
        <v>15.4224</v>
      </c>
      <c r="H85" s="53">
        <f t="shared" si="25"/>
        <v>15.477</v>
      </c>
      <c r="I85" s="53">
        <f t="shared" si="14"/>
        <v>15.557</v>
      </c>
      <c r="J85" s="53">
        <f t="shared" si="21"/>
        <v>18.637499999999999</v>
      </c>
      <c r="K85" s="53">
        <f t="shared" si="15"/>
        <v>13.860000000000001</v>
      </c>
      <c r="L85" s="53">
        <f t="shared" si="16"/>
        <v>14.870099999999999</v>
      </c>
      <c r="M85" s="53">
        <f t="shared" si="17"/>
        <v>15.042999999999999</v>
      </c>
      <c r="N85" s="53">
        <f t="shared" si="18"/>
        <v>15.4224</v>
      </c>
      <c r="O85" s="53">
        <f t="shared" si="19"/>
        <v>14.870099999999999</v>
      </c>
      <c r="P85" s="54">
        <f t="shared" si="20"/>
        <v>15.4224</v>
      </c>
    </row>
    <row r="86" spans="2:16">
      <c r="B86" s="303"/>
      <c r="C86" s="12" t="s">
        <v>206</v>
      </c>
      <c r="D86" s="52">
        <f t="shared" si="22"/>
        <v>12.743500000000001</v>
      </c>
      <c r="E86" s="53">
        <f t="shared" si="23"/>
        <v>14.870099999999999</v>
      </c>
      <c r="F86" s="53">
        <f t="shared" si="24"/>
        <v>14.970790000000001</v>
      </c>
      <c r="G86" s="53">
        <f t="shared" si="13"/>
        <v>15.4224</v>
      </c>
      <c r="H86" s="53">
        <f t="shared" si="25"/>
        <v>15.477</v>
      </c>
      <c r="I86" s="53">
        <f t="shared" si="14"/>
        <v>15.557</v>
      </c>
      <c r="J86" s="53">
        <f t="shared" si="21"/>
        <v>18.637499999999999</v>
      </c>
      <c r="K86" s="53">
        <f t="shared" si="15"/>
        <v>13.860000000000001</v>
      </c>
      <c r="L86" s="53">
        <f t="shared" si="16"/>
        <v>14.870099999999999</v>
      </c>
      <c r="M86" s="53">
        <f t="shared" si="17"/>
        <v>15.042999999999999</v>
      </c>
      <c r="N86" s="53">
        <f t="shared" si="18"/>
        <v>15.4224</v>
      </c>
      <c r="O86" s="53">
        <f t="shared" si="19"/>
        <v>14.870099999999999</v>
      </c>
      <c r="P86" s="54">
        <f t="shared" si="20"/>
        <v>15.4224</v>
      </c>
    </row>
    <row r="87" spans="2:16">
      <c r="B87" s="303"/>
      <c r="C87" s="12" t="s">
        <v>207</v>
      </c>
      <c r="D87" s="52">
        <f t="shared" si="22"/>
        <v>12.743500000000001</v>
      </c>
      <c r="E87" s="53">
        <f t="shared" si="23"/>
        <v>14.870099999999999</v>
      </c>
      <c r="F87" s="53">
        <f t="shared" si="24"/>
        <v>14.970790000000001</v>
      </c>
      <c r="G87" s="53">
        <f t="shared" si="13"/>
        <v>15.4224</v>
      </c>
      <c r="H87" s="53">
        <f t="shared" si="25"/>
        <v>15.477</v>
      </c>
      <c r="I87" s="53">
        <f t="shared" si="14"/>
        <v>15.557</v>
      </c>
      <c r="J87" s="53">
        <f t="shared" si="21"/>
        <v>18.637499999999999</v>
      </c>
      <c r="K87" s="53">
        <f t="shared" si="15"/>
        <v>13.860000000000001</v>
      </c>
      <c r="L87" s="53">
        <f t="shared" si="16"/>
        <v>14.870099999999999</v>
      </c>
      <c r="M87" s="53">
        <f t="shared" si="17"/>
        <v>15.042999999999999</v>
      </c>
      <c r="N87" s="53">
        <f t="shared" si="18"/>
        <v>15.4224</v>
      </c>
      <c r="O87" s="53">
        <f t="shared" si="19"/>
        <v>14.870099999999999</v>
      </c>
      <c r="P87" s="54">
        <f t="shared" si="20"/>
        <v>15.4224</v>
      </c>
    </row>
    <row r="88" spans="2:16">
      <c r="B88" s="303"/>
      <c r="C88" s="12" t="s">
        <v>208</v>
      </c>
      <c r="D88" s="52">
        <f t="shared" si="22"/>
        <v>12.743500000000001</v>
      </c>
      <c r="E88" s="53">
        <f t="shared" si="23"/>
        <v>14.870099999999999</v>
      </c>
      <c r="F88" s="53">
        <f t="shared" si="24"/>
        <v>14.970790000000001</v>
      </c>
      <c r="G88" s="53">
        <f t="shared" si="13"/>
        <v>15.4224</v>
      </c>
      <c r="H88" s="53">
        <f t="shared" si="25"/>
        <v>15.477</v>
      </c>
      <c r="I88" s="53">
        <f t="shared" si="14"/>
        <v>15.557</v>
      </c>
      <c r="J88" s="53">
        <f t="shared" si="21"/>
        <v>18.637499999999999</v>
      </c>
      <c r="K88" s="53">
        <f t="shared" si="15"/>
        <v>13.860000000000001</v>
      </c>
      <c r="L88" s="53">
        <f t="shared" si="16"/>
        <v>14.870099999999999</v>
      </c>
      <c r="M88" s="53">
        <f t="shared" si="17"/>
        <v>15.042999999999999</v>
      </c>
      <c r="N88" s="53">
        <f t="shared" si="18"/>
        <v>15.4224</v>
      </c>
      <c r="O88" s="53">
        <f t="shared" si="19"/>
        <v>14.870099999999999</v>
      </c>
      <c r="P88" s="54">
        <f t="shared" si="20"/>
        <v>15.4224</v>
      </c>
    </row>
    <row r="89" spans="2:16">
      <c r="B89" s="303"/>
      <c r="C89" s="12" t="s">
        <v>209</v>
      </c>
      <c r="D89" s="52">
        <f t="shared" si="22"/>
        <v>12.743500000000001</v>
      </c>
      <c r="E89" s="53">
        <f t="shared" si="23"/>
        <v>14.870099999999999</v>
      </c>
      <c r="F89" s="53">
        <f t="shared" si="24"/>
        <v>14.970790000000001</v>
      </c>
      <c r="G89" s="53">
        <f t="shared" si="13"/>
        <v>15.4224</v>
      </c>
      <c r="H89" s="53">
        <f t="shared" si="25"/>
        <v>15.477</v>
      </c>
      <c r="I89" s="53">
        <f t="shared" si="14"/>
        <v>15.557</v>
      </c>
      <c r="J89" s="53">
        <f t="shared" si="21"/>
        <v>18.637499999999999</v>
      </c>
      <c r="K89" s="53">
        <f t="shared" si="15"/>
        <v>13.860000000000001</v>
      </c>
      <c r="L89" s="53">
        <f t="shared" si="16"/>
        <v>14.870099999999999</v>
      </c>
      <c r="M89" s="53">
        <f t="shared" si="17"/>
        <v>15.042999999999999</v>
      </c>
      <c r="N89" s="53">
        <f t="shared" si="18"/>
        <v>15.4224</v>
      </c>
      <c r="O89" s="53">
        <f t="shared" si="19"/>
        <v>14.870099999999999</v>
      </c>
      <c r="P89" s="54">
        <f t="shared" si="20"/>
        <v>15.4224</v>
      </c>
    </row>
    <row r="90" spans="2:16">
      <c r="B90" s="303"/>
      <c r="C90" s="12" t="s">
        <v>210</v>
      </c>
      <c r="D90" s="52">
        <f t="shared" si="22"/>
        <v>12.743500000000001</v>
      </c>
      <c r="E90" s="53">
        <f t="shared" si="23"/>
        <v>14.870099999999999</v>
      </c>
      <c r="F90" s="53">
        <f t="shared" si="24"/>
        <v>14.970790000000001</v>
      </c>
      <c r="G90" s="53">
        <f t="shared" si="13"/>
        <v>15.4224</v>
      </c>
      <c r="H90" s="53">
        <f t="shared" si="25"/>
        <v>15.477</v>
      </c>
      <c r="I90" s="53">
        <f t="shared" si="14"/>
        <v>15.557</v>
      </c>
      <c r="J90" s="53">
        <f t="shared" si="21"/>
        <v>18.637499999999999</v>
      </c>
      <c r="K90" s="53">
        <f t="shared" si="15"/>
        <v>13.860000000000001</v>
      </c>
      <c r="L90" s="53">
        <f t="shared" si="16"/>
        <v>14.870099999999999</v>
      </c>
      <c r="M90" s="53">
        <f t="shared" si="17"/>
        <v>15.042999999999999</v>
      </c>
      <c r="N90" s="53">
        <f t="shared" si="18"/>
        <v>15.4224</v>
      </c>
      <c r="O90" s="53">
        <f t="shared" si="19"/>
        <v>14.870099999999999</v>
      </c>
      <c r="P90" s="54">
        <f t="shared" si="20"/>
        <v>15.4224</v>
      </c>
    </row>
    <row r="91" spans="2:16" ht="15" thickBot="1">
      <c r="B91" s="304"/>
      <c r="C91" s="46" t="s">
        <v>211</v>
      </c>
      <c r="D91" s="55">
        <f t="shared" si="22"/>
        <v>12.743500000000001</v>
      </c>
      <c r="E91" s="56">
        <f t="shared" si="23"/>
        <v>14.870099999999999</v>
      </c>
      <c r="F91" s="56">
        <f t="shared" si="24"/>
        <v>14.970790000000001</v>
      </c>
      <c r="G91" s="56">
        <f t="shared" si="13"/>
        <v>15.4224</v>
      </c>
      <c r="H91" s="56">
        <f t="shared" si="25"/>
        <v>15.477</v>
      </c>
      <c r="I91" s="56">
        <f t="shared" si="14"/>
        <v>15.557</v>
      </c>
      <c r="J91" s="56">
        <f t="shared" si="21"/>
        <v>18.637499999999999</v>
      </c>
      <c r="K91" s="56">
        <f t="shared" si="15"/>
        <v>13.860000000000001</v>
      </c>
      <c r="L91" s="56">
        <f t="shared" si="16"/>
        <v>14.870099999999999</v>
      </c>
      <c r="M91" s="56">
        <f t="shared" si="17"/>
        <v>15.042999999999999</v>
      </c>
      <c r="N91" s="56">
        <f t="shared" si="18"/>
        <v>15.4224</v>
      </c>
      <c r="O91" s="56">
        <f t="shared" si="19"/>
        <v>14.870099999999999</v>
      </c>
      <c r="P91" s="57">
        <f t="shared" si="20"/>
        <v>15.4224</v>
      </c>
    </row>
    <row r="94" spans="2:16" ht="15" thickBot="1"/>
    <row r="95" spans="2:16" ht="15" thickBot="1">
      <c r="B95" s="305" t="s">
        <v>335</v>
      </c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7"/>
    </row>
    <row r="96" spans="2:16" ht="15" thickBot="1"/>
    <row r="97" spans="2:16" ht="15" thickBot="1">
      <c r="D97" s="13" t="s">
        <v>303</v>
      </c>
      <c r="E97" s="9" t="s">
        <v>304</v>
      </c>
      <c r="F97" s="9" t="s">
        <v>305</v>
      </c>
      <c r="G97" s="9" t="s">
        <v>306</v>
      </c>
      <c r="H97" s="9" t="s">
        <v>307</v>
      </c>
      <c r="I97" s="285" t="s">
        <v>308</v>
      </c>
      <c r="J97" s="285" t="s">
        <v>309</v>
      </c>
      <c r="K97" s="9" t="s">
        <v>322</v>
      </c>
      <c r="L97" s="9" t="s">
        <v>323</v>
      </c>
      <c r="M97" s="9" t="s">
        <v>324</v>
      </c>
      <c r="N97" s="9" t="s">
        <v>325</v>
      </c>
      <c r="O97" s="9" t="s">
        <v>326</v>
      </c>
      <c r="P97" s="14" t="s">
        <v>327</v>
      </c>
    </row>
    <row r="98" spans="2:16">
      <c r="B98" s="302" t="s">
        <v>321</v>
      </c>
      <c r="C98" s="39" t="s">
        <v>202</v>
      </c>
      <c r="D98" s="49">
        <f>D82/D66</f>
        <v>2.5487000000000002</v>
      </c>
      <c r="E98" s="50">
        <f t="shared" ref="E98:F107" si="26">E82/E66</f>
        <v>2.4783500000000003</v>
      </c>
      <c r="F98" s="50">
        <f t="shared" ref="F98:I98" si="27">F82/F66</f>
        <v>2.4288800000000004</v>
      </c>
      <c r="G98" s="50">
        <f t="shared" si="27"/>
        <v>2.2679999999999998</v>
      </c>
      <c r="H98" s="50">
        <f t="shared" si="27"/>
        <v>2.2109999999999999</v>
      </c>
      <c r="I98" s="50">
        <f t="shared" si="27"/>
        <v>2.1183999999999998</v>
      </c>
      <c r="J98" s="50">
        <f t="shared" ref="J98:P98" si="28">J82/J66</f>
        <v>1.8460000000000001</v>
      </c>
      <c r="K98" s="50">
        <f t="shared" si="28"/>
        <v>2.52</v>
      </c>
      <c r="L98" s="50">
        <f t="shared" si="28"/>
        <v>2.4783500000000003</v>
      </c>
      <c r="M98" s="50">
        <f t="shared" si="28"/>
        <v>2.149</v>
      </c>
      <c r="N98" s="50">
        <f t="shared" si="28"/>
        <v>2.2679999999999998</v>
      </c>
      <c r="O98" s="50">
        <f t="shared" si="28"/>
        <v>2.4783500000000003</v>
      </c>
      <c r="P98" s="51">
        <f t="shared" si="28"/>
        <v>2.2679999999999998</v>
      </c>
    </row>
    <row r="99" spans="2:16">
      <c r="B99" s="303"/>
      <c r="C99" s="12" t="s">
        <v>203</v>
      </c>
      <c r="D99" s="52">
        <f>D83/D67</f>
        <v>2.5487000000000002</v>
      </c>
      <c r="E99" s="53">
        <f t="shared" si="26"/>
        <v>2.4783500000000003</v>
      </c>
      <c r="F99" s="53">
        <f t="shared" si="26"/>
        <v>2.4288800000000004</v>
      </c>
      <c r="G99" s="53">
        <f t="shared" ref="G99:G107" si="29">G83/G67</f>
        <v>2.2679999999999998</v>
      </c>
      <c r="H99" s="53">
        <f t="shared" ref="H99:H107" si="30">H83/H67</f>
        <v>2.2109999999999999</v>
      </c>
      <c r="I99" s="53">
        <f t="shared" ref="I99:J107" si="31">I83/I67</f>
        <v>2.1183999999999998</v>
      </c>
      <c r="J99" s="53">
        <f t="shared" si="31"/>
        <v>1.8460000000000001</v>
      </c>
      <c r="K99" s="53">
        <f t="shared" ref="K99:P107" si="32">K83/K67</f>
        <v>2.52</v>
      </c>
      <c r="L99" s="53">
        <f t="shared" si="32"/>
        <v>2.4783500000000003</v>
      </c>
      <c r="M99" s="53">
        <f t="shared" si="32"/>
        <v>2.149</v>
      </c>
      <c r="N99" s="53">
        <f t="shared" si="32"/>
        <v>2.2679999999999998</v>
      </c>
      <c r="O99" s="53">
        <f t="shared" si="32"/>
        <v>2.4783500000000003</v>
      </c>
      <c r="P99" s="54">
        <f t="shared" si="32"/>
        <v>2.2679999999999998</v>
      </c>
    </row>
    <row r="100" spans="2:16">
      <c r="B100" s="303"/>
      <c r="C100" s="12" t="s">
        <v>204</v>
      </c>
      <c r="D100" s="52">
        <f>D84/D68</f>
        <v>2.5487000000000002</v>
      </c>
      <c r="E100" s="53">
        <f t="shared" si="26"/>
        <v>2.4783500000000003</v>
      </c>
      <c r="F100" s="53">
        <f t="shared" si="26"/>
        <v>2.4288800000000004</v>
      </c>
      <c r="G100" s="53">
        <f t="shared" si="29"/>
        <v>2.2679999999999998</v>
      </c>
      <c r="H100" s="53">
        <f t="shared" si="30"/>
        <v>2.2109999999999999</v>
      </c>
      <c r="I100" s="53">
        <f t="shared" si="31"/>
        <v>2.1183999999999998</v>
      </c>
      <c r="J100" s="53">
        <f t="shared" si="31"/>
        <v>1.8460000000000001</v>
      </c>
      <c r="K100" s="53">
        <f t="shared" si="32"/>
        <v>2.52</v>
      </c>
      <c r="L100" s="53">
        <f t="shared" si="32"/>
        <v>2.4783500000000003</v>
      </c>
      <c r="M100" s="53">
        <f t="shared" si="32"/>
        <v>2.149</v>
      </c>
      <c r="N100" s="53">
        <f t="shared" si="32"/>
        <v>2.2679999999999998</v>
      </c>
      <c r="O100" s="53">
        <f t="shared" si="32"/>
        <v>2.4783500000000003</v>
      </c>
      <c r="P100" s="54">
        <f t="shared" si="32"/>
        <v>2.2679999999999998</v>
      </c>
    </row>
    <row r="101" spans="2:16">
      <c r="B101" s="303"/>
      <c r="C101" s="12" t="s">
        <v>205</v>
      </c>
      <c r="D101" s="52">
        <f>D85/D69</f>
        <v>2.5487000000000002</v>
      </c>
      <c r="E101" s="53">
        <f t="shared" si="26"/>
        <v>2.4783500000000003</v>
      </c>
      <c r="F101" s="53">
        <f t="shared" si="26"/>
        <v>2.4288800000000004</v>
      </c>
      <c r="G101" s="53">
        <f t="shared" si="29"/>
        <v>2.2679999999999998</v>
      </c>
      <c r="H101" s="53">
        <f t="shared" si="30"/>
        <v>2.2109999999999999</v>
      </c>
      <c r="I101" s="53">
        <f t="shared" si="31"/>
        <v>2.1183999999999998</v>
      </c>
      <c r="J101" s="53">
        <f t="shared" si="31"/>
        <v>1.8460000000000001</v>
      </c>
      <c r="K101" s="53">
        <f t="shared" si="32"/>
        <v>2.52</v>
      </c>
      <c r="L101" s="53">
        <f t="shared" si="32"/>
        <v>2.4783500000000003</v>
      </c>
      <c r="M101" s="53">
        <f t="shared" si="32"/>
        <v>2.149</v>
      </c>
      <c r="N101" s="53">
        <f t="shared" si="32"/>
        <v>2.2679999999999998</v>
      </c>
      <c r="O101" s="53">
        <f t="shared" si="32"/>
        <v>2.4783500000000003</v>
      </c>
      <c r="P101" s="54">
        <f t="shared" si="32"/>
        <v>2.2679999999999998</v>
      </c>
    </row>
    <row r="102" spans="2:16">
      <c r="B102" s="303"/>
      <c r="C102" s="12" t="s">
        <v>206</v>
      </c>
      <c r="D102" s="52">
        <f t="shared" ref="D102:E107" si="33">D86/D70</f>
        <v>2.5487000000000002</v>
      </c>
      <c r="E102" s="53">
        <f t="shared" si="33"/>
        <v>2.4783500000000003</v>
      </c>
      <c r="F102" s="53">
        <f t="shared" si="26"/>
        <v>2.4288800000000004</v>
      </c>
      <c r="G102" s="53">
        <f t="shared" si="29"/>
        <v>2.2679999999999998</v>
      </c>
      <c r="H102" s="53">
        <f t="shared" si="30"/>
        <v>2.2109999999999999</v>
      </c>
      <c r="I102" s="53">
        <f t="shared" si="31"/>
        <v>2.1183999999999998</v>
      </c>
      <c r="J102" s="53">
        <f t="shared" si="31"/>
        <v>1.8460000000000001</v>
      </c>
      <c r="K102" s="53">
        <f t="shared" si="32"/>
        <v>2.52</v>
      </c>
      <c r="L102" s="53">
        <f t="shared" si="32"/>
        <v>2.4783500000000003</v>
      </c>
      <c r="M102" s="53">
        <f t="shared" si="32"/>
        <v>2.149</v>
      </c>
      <c r="N102" s="53">
        <f t="shared" si="32"/>
        <v>2.2679999999999998</v>
      </c>
      <c r="O102" s="53">
        <f t="shared" si="32"/>
        <v>2.4783500000000003</v>
      </c>
      <c r="P102" s="54">
        <f t="shared" si="32"/>
        <v>2.2679999999999998</v>
      </c>
    </row>
    <row r="103" spans="2:16">
      <c r="B103" s="303"/>
      <c r="C103" s="12" t="s">
        <v>207</v>
      </c>
      <c r="D103" s="52">
        <f t="shared" si="33"/>
        <v>2.5487000000000002</v>
      </c>
      <c r="E103" s="53">
        <f t="shared" si="33"/>
        <v>2.4783500000000003</v>
      </c>
      <c r="F103" s="53">
        <f t="shared" si="26"/>
        <v>2.4288800000000004</v>
      </c>
      <c r="G103" s="53">
        <f t="shared" si="29"/>
        <v>2.2679999999999998</v>
      </c>
      <c r="H103" s="53">
        <f t="shared" si="30"/>
        <v>2.2109999999999999</v>
      </c>
      <c r="I103" s="53">
        <f t="shared" si="31"/>
        <v>2.1183999999999998</v>
      </c>
      <c r="J103" s="53">
        <f t="shared" si="31"/>
        <v>1.8460000000000001</v>
      </c>
      <c r="K103" s="53">
        <f t="shared" si="32"/>
        <v>2.52</v>
      </c>
      <c r="L103" s="53">
        <f t="shared" si="32"/>
        <v>2.4783500000000003</v>
      </c>
      <c r="M103" s="53">
        <f t="shared" si="32"/>
        <v>2.149</v>
      </c>
      <c r="N103" s="53">
        <f t="shared" si="32"/>
        <v>2.2679999999999998</v>
      </c>
      <c r="O103" s="53">
        <f t="shared" si="32"/>
        <v>2.4783500000000003</v>
      </c>
      <c r="P103" s="54">
        <f t="shared" si="32"/>
        <v>2.2679999999999998</v>
      </c>
    </row>
    <row r="104" spans="2:16">
      <c r="B104" s="303"/>
      <c r="C104" s="12" t="s">
        <v>208</v>
      </c>
      <c r="D104" s="52">
        <f t="shared" si="33"/>
        <v>2.5487000000000002</v>
      </c>
      <c r="E104" s="53">
        <f t="shared" si="33"/>
        <v>2.4783500000000003</v>
      </c>
      <c r="F104" s="53">
        <f t="shared" si="26"/>
        <v>2.4288800000000004</v>
      </c>
      <c r="G104" s="53">
        <f t="shared" si="29"/>
        <v>2.2679999999999998</v>
      </c>
      <c r="H104" s="53">
        <f t="shared" si="30"/>
        <v>2.2109999999999999</v>
      </c>
      <c r="I104" s="53">
        <f t="shared" si="31"/>
        <v>2.1183999999999998</v>
      </c>
      <c r="J104" s="53">
        <f t="shared" si="31"/>
        <v>1.8460000000000001</v>
      </c>
      <c r="K104" s="53">
        <f t="shared" si="32"/>
        <v>2.52</v>
      </c>
      <c r="L104" s="53">
        <f t="shared" si="32"/>
        <v>2.4783500000000003</v>
      </c>
      <c r="M104" s="53">
        <f t="shared" si="32"/>
        <v>2.149</v>
      </c>
      <c r="N104" s="53">
        <f t="shared" si="32"/>
        <v>2.2679999999999998</v>
      </c>
      <c r="O104" s="53">
        <f t="shared" si="32"/>
        <v>2.4783500000000003</v>
      </c>
      <c r="P104" s="54">
        <f t="shared" si="32"/>
        <v>2.2679999999999998</v>
      </c>
    </row>
    <row r="105" spans="2:16">
      <c r="B105" s="303"/>
      <c r="C105" s="12" t="s">
        <v>209</v>
      </c>
      <c r="D105" s="52">
        <f t="shared" si="33"/>
        <v>2.5487000000000002</v>
      </c>
      <c r="E105" s="53">
        <f t="shared" si="33"/>
        <v>2.4783500000000003</v>
      </c>
      <c r="F105" s="53">
        <f t="shared" si="26"/>
        <v>2.4288800000000004</v>
      </c>
      <c r="G105" s="53">
        <f t="shared" si="29"/>
        <v>2.2679999999999998</v>
      </c>
      <c r="H105" s="53">
        <f t="shared" si="30"/>
        <v>2.2109999999999999</v>
      </c>
      <c r="I105" s="53">
        <f t="shared" si="31"/>
        <v>2.1183999999999998</v>
      </c>
      <c r="J105" s="53">
        <f t="shared" si="31"/>
        <v>1.8460000000000001</v>
      </c>
      <c r="K105" s="53">
        <f t="shared" si="32"/>
        <v>2.52</v>
      </c>
      <c r="L105" s="53">
        <f t="shared" si="32"/>
        <v>2.4783500000000003</v>
      </c>
      <c r="M105" s="53">
        <f t="shared" si="32"/>
        <v>2.149</v>
      </c>
      <c r="N105" s="53">
        <f t="shared" si="32"/>
        <v>2.2679999999999998</v>
      </c>
      <c r="O105" s="53">
        <f t="shared" si="32"/>
        <v>2.4783500000000003</v>
      </c>
      <c r="P105" s="54">
        <f t="shared" si="32"/>
        <v>2.2679999999999998</v>
      </c>
    </row>
    <row r="106" spans="2:16">
      <c r="B106" s="303"/>
      <c r="C106" s="12" t="s">
        <v>210</v>
      </c>
      <c r="D106" s="52">
        <f t="shared" si="33"/>
        <v>2.5487000000000002</v>
      </c>
      <c r="E106" s="53">
        <f t="shared" si="33"/>
        <v>2.4783500000000003</v>
      </c>
      <c r="F106" s="53">
        <f t="shared" si="26"/>
        <v>2.4288800000000004</v>
      </c>
      <c r="G106" s="53">
        <f t="shared" si="29"/>
        <v>2.2679999999999998</v>
      </c>
      <c r="H106" s="53">
        <f t="shared" si="30"/>
        <v>2.2109999999999999</v>
      </c>
      <c r="I106" s="53">
        <f t="shared" si="31"/>
        <v>2.1183999999999998</v>
      </c>
      <c r="J106" s="53">
        <f t="shared" si="31"/>
        <v>1.8460000000000001</v>
      </c>
      <c r="K106" s="53">
        <f t="shared" si="32"/>
        <v>2.52</v>
      </c>
      <c r="L106" s="53">
        <f t="shared" si="32"/>
        <v>2.4783500000000003</v>
      </c>
      <c r="M106" s="53">
        <f t="shared" si="32"/>
        <v>2.149</v>
      </c>
      <c r="N106" s="53">
        <f t="shared" si="32"/>
        <v>2.2679999999999998</v>
      </c>
      <c r="O106" s="53">
        <f t="shared" si="32"/>
        <v>2.4783500000000003</v>
      </c>
      <c r="P106" s="54">
        <f t="shared" si="32"/>
        <v>2.2679999999999998</v>
      </c>
    </row>
    <row r="107" spans="2:16" ht="15" thickBot="1">
      <c r="B107" s="304"/>
      <c r="C107" s="46" t="s">
        <v>211</v>
      </c>
      <c r="D107" s="55">
        <f t="shared" si="33"/>
        <v>2.5487000000000002</v>
      </c>
      <c r="E107" s="56">
        <f t="shared" si="33"/>
        <v>2.4783500000000003</v>
      </c>
      <c r="F107" s="56">
        <f t="shared" si="26"/>
        <v>2.4288800000000004</v>
      </c>
      <c r="G107" s="56">
        <f t="shared" si="29"/>
        <v>2.2679999999999998</v>
      </c>
      <c r="H107" s="56">
        <f t="shared" si="30"/>
        <v>2.2109999999999999</v>
      </c>
      <c r="I107" s="56">
        <f t="shared" si="31"/>
        <v>2.1183999999999998</v>
      </c>
      <c r="J107" s="56">
        <f t="shared" si="31"/>
        <v>1.8460000000000001</v>
      </c>
      <c r="K107" s="56">
        <f t="shared" si="32"/>
        <v>2.52</v>
      </c>
      <c r="L107" s="56">
        <f t="shared" si="32"/>
        <v>2.4783500000000003</v>
      </c>
      <c r="M107" s="56">
        <f t="shared" si="32"/>
        <v>2.149</v>
      </c>
      <c r="N107" s="56">
        <f t="shared" si="32"/>
        <v>2.2679999999999998</v>
      </c>
      <c r="O107" s="56">
        <f t="shared" si="32"/>
        <v>2.4783500000000003</v>
      </c>
      <c r="P107" s="57">
        <f t="shared" si="32"/>
        <v>2.2679999999999998</v>
      </c>
    </row>
    <row r="110" spans="2:16" ht="15" thickBot="1"/>
    <row r="111" spans="2:16" ht="15" thickBot="1">
      <c r="B111" s="305" t="s">
        <v>336</v>
      </c>
      <c r="C111" s="306"/>
      <c r="D111" s="306"/>
      <c r="E111" s="307"/>
    </row>
    <row r="112" spans="2:16" ht="15" thickBot="1"/>
    <row r="113" spans="2:6" ht="15" thickBot="1">
      <c r="D113" s="284" t="s">
        <v>330</v>
      </c>
      <c r="E113" s="113" t="s">
        <v>332</v>
      </c>
      <c r="F113"/>
    </row>
    <row r="114" spans="2:6">
      <c r="B114" s="302" t="s">
        <v>321</v>
      </c>
      <c r="C114" s="39" t="s">
        <v>202</v>
      </c>
      <c r="D114" s="41">
        <v>2.6364000000000001</v>
      </c>
      <c r="E114" s="43">
        <v>2</v>
      </c>
    </row>
    <row r="115" spans="2:6">
      <c r="B115" s="303"/>
      <c r="C115" s="12" t="s">
        <v>203</v>
      </c>
      <c r="D115" s="44">
        <v>2.6364000000000001</v>
      </c>
      <c r="E115" s="45">
        <v>2</v>
      </c>
    </row>
    <row r="116" spans="2:6">
      <c r="B116" s="303"/>
      <c r="C116" s="12" t="s">
        <v>204</v>
      </c>
      <c r="D116" s="44">
        <v>2.6364000000000001</v>
      </c>
      <c r="E116" s="45">
        <v>2</v>
      </c>
    </row>
    <row r="117" spans="2:6">
      <c r="B117" s="303"/>
      <c r="C117" s="12" t="s">
        <v>205</v>
      </c>
      <c r="D117" s="44">
        <v>2.6364000000000001</v>
      </c>
      <c r="E117" s="45">
        <v>2</v>
      </c>
    </row>
    <row r="118" spans="2:6">
      <c r="B118" s="303"/>
      <c r="C118" s="12" t="s">
        <v>206</v>
      </c>
      <c r="D118" s="44">
        <v>2.6364000000000001</v>
      </c>
      <c r="E118" s="45">
        <v>2</v>
      </c>
    </row>
    <row r="119" spans="2:6">
      <c r="B119" s="303"/>
      <c r="C119" s="12" t="s">
        <v>207</v>
      </c>
      <c r="D119" s="44">
        <v>2.6364000000000001</v>
      </c>
      <c r="E119" s="45">
        <v>2</v>
      </c>
    </row>
    <row r="120" spans="2:6">
      <c r="B120" s="303"/>
      <c r="C120" s="12" t="s">
        <v>208</v>
      </c>
      <c r="D120" s="44">
        <v>2.6364000000000001</v>
      </c>
      <c r="E120" s="45">
        <v>2</v>
      </c>
    </row>
    <row r="121" spans="2:6">
      <c r="B121" s="303"/>
      <c r="C121" s="12" t="s">
        <v>209</v>
      </c>
      <c r="D121" s="44">
        <v>2.6364000000000001</v>
      </c>
      <c r="E121" s="45">
        <v>2</v>
      </c>
    </row>
    <row r="122" spans="2:6">
      <c r="B122" s="303"/>
      <c r="C122" s="12" t="s">
        <v>210</v>
      </c>
      <c r="D122" s="44">
        <v>2.6364000000000001</v>
      </c>
      <c r="E122" s="45">
        <v>2</v>
      </c>
    </row>
    <row r="123" spans="2:6" ht="15" thickBot="1">
      <c r="B123" s="304"/>
      <c r="C123" s="46" t="s">
        <v>211</v>
      </c>
      <c r="D123" s="47">
        <v>2.6364000000000001</v>
      </c>
      <c r="E123" s="48">
        <v>2</v>
      </c>
    </row>
  </sheetData>
  <mergeCells count="27">
    <mergeCell ref="BC4:BL4"/>
    <mergeCell ref="C2:BL2"/>
    <mergeCell ref="B47:U47"/>
    <mergeCell ref="B63:P63"/>
    <mergeCell ref="B79:P79"/>
    <mergeCell ref="B20:B29"/>
    <mergeCell ref="D4:H4"/>
    <mergeCell ref="J4:O4"/>
    <mergeCell ref="Y4:AF4"/>
    <mergeCell ref="AR4:BA4"/>
    <mergeCell ref="Q4:W4"/>
    <mergeCell ref="AH4:AP4"/>
    <mergeCell ref="Y18:AF18"/>
    <mergeCell ref="B114:B123"/>
    <mergeCell ref="B111:E111"/>
    <mergeCell ref="B6:B15"/>
    <mergeCell ref="D32:I32"/>
    <mergeCell ref="K32:R32"/>
    <mergeCell ref="D18:H18"/>
    <mergeCell ref="J18:O18"/>
    <mergeCell ref="Q18:W18"/>
    <mergeCell ref="B82:B91"/>
    <mergeCell ref="B98:B107"/>
    <mergeCell ref="B34:B43"/>
    <mergeCell ref="B50:B59"/>
    <mergeCell ref="B66:B75"/>
    <mergeCell ref="B95:P9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S83"/>
  <sheetViews>
    <sheetView zoomScaleNormal="100" workbookViewId="0">
      <pane xSplit="4" ySplit="8" topLeftCell="E36" activePane="bottomRight" state="frozen"/>
      <selection pane="bottomRight" activeCell="V5" sqref="V5"/>
      <selection pane="bottomLeft" activeCell="A6" sqref="A6"/>
      <selection pane="topRight" activeCell="D1" sqref="D1"/>
    </sheetView>
  </sheetViews>
  <sheetFormatPr defaultColWidth="9.140625" defaultRowHeight="14.45"/>
  <cols>
    <col min="1" max="1" width="9.140625" style="4"/>
    <col min="2" max="2" width="12" style="4" customWidth="1"/>
    <col min="3" max="3" width="36" style="4" customWidth="1"/>
    <col min="4" max="4" width="6" style="4" bestFit="1" customWidth="1"/>
    <col min="5" max="44" width="10.7109375" style="4" customWidth="1"/>
    <col min="45" max="16384" width="9.140625" style="4"/>
  </cols>
  <sheetData>
    <row r="1" spans="2:44">
      <c r="E1" s="289"/>
      <c r="F1" s="4" t="s">
        <v>337</v>
      </c>
      <c r="J1" s="185"/>
      <c r="K1" s="290" t="s">
        <v>338</v>
      </c>
    </row>
    <row r="2" spans="2:44">
      <c r="E2" s="58"/>
      <c r="F2" s="310" t="s">
        <v>339</v>
      </c>
      <c r="G2" s="310"/>
      <c r="H2" s="310"/>
      <c r="I2" s="310"/>
      <c r="J2" s="310"/>
      <c r="K2" s="310"/>
    </row>
    <row r="3" spans="2:44">
      <c r="E3" s="59"/>
      <c r="F3" s="311" t="s">
        <v>340</v>
      </c>
      <c r="G3" s="311"/>
      <c r="H3" s="311"/>
      <c r="I3" s="311"/>
      <c r="J3" s="311"/>
      <c r="K3" s="311"/>
    </row>
    <row r="4" spans="2:44">
      <c r="E4" s="60"/>
      <c r="F4" s="312" t="s">
        <v>341</v>
      </c>
      <c r="G4" s="312"/>
      <c r="H4" s="312"/>
      <c r="I4" s="312"/>
      <c r="J4" s="312"/>
      <c r="K4" s="312"/>
    </row>
    <row r="5" spans="2:44">
      <c r="E5" s="61"/>
      <c r="F5" s="313" t="s">
        <v>342</v>
      </c>
      <c r="G5" s="313"/>
      <c r="H5" s="313"/>
      <c r="I5" s="313"/>
      <c r="J5" s="313"/>
      <c r="K5" s="313"/>
    </row>
    <row r="6" spans="2:44" ht="15" thickBot="1"/>
    <row r="7" spans="2:44" ht="45.75" customHeight="1" thickBot="1">
      <c r="C7" s="314"/>
      <c r="D7" s="62" t="s">
        <v>343</v>
      </c>
      <c r="E7" s="316" t="s">
        <v>344</v>
      </c>
      <c r="F7" s="317"/>
      <c r="G7" s="317"/>
      <c r="H7" s="318"/>
      <c r="I7" s="319" t="s">
        <v>345</v>
      </c>
      <c r="J7" s="320"/>
      <c r="K7" s="320"/>
      <c r="L7" s="320"/>
      <c r="M7" s="319" t="s">
        <v>346</v>
      </c>
      <c r="N7" s="320"/>
      <c r="O7" s="320"/>
      <c r="P7" s="324"/>
      <c r="Q7" s="319" t="s">
        <v>347</v>
      </c>
      <c r="R7" s="320"/>
      <c r="S7" s="320"/>
      <c r="T7" s="320"/>
      <c r="U7" s="319" t="s">
        <v>348</v>
      </c>
      <c r="V7" s="320"/>
      <c r="W7" s="320"/>
      <c r="X7" s="324"/>
      <c r="Y7" s="319" t="s">
        <v>349</v>
      </c>
      <c r="Z7" s="320"/>
      <c r="AA7" s="320"/>
      <c r="AB7" s="320"/>
      <c r="AC7" s="319" t="s">
        <v>350</v>
      </c>
      <c r="AD7" s="320"/>
      <c r="AE7" s="320"/>
      <c r="AF7" s="324"/>
      <c r="AG7" s="319" t="s">
        <v>351</v>
      </c>
      <c r="AH7" s="320"/>
      <c r="AI7" s="320"/>
      <c r="AJ7" s="320"/>
      <c r="AK7" s="319" t="s">
        <v>352</v>
      </c>
      <c r="AL7" s="320"/>
      <c r="AM7" s="320"/>
      <c r="AN7" s="324"/>
      <c r="AO7" s="319" t="s">
        <v>353</v>
      </c>
      <c r="AP7" s="320"/>
      <c r="AQ7" s="320"/>
      <c r="AR7" s="324"/>
    </row>
    <row r="8" spans="2:44" ht="16.5" customHeight="1" thickBot="1">
      <c r="B8" s="63"/>
      <c r="C8" s="315"/>
      <c r="D8" s="64"/>
      <c r="E8" s="65" t="s">
        <v>354</v>
      </c>
      <c r="F8" s="66" t="s">
        <v>355</v>
      </c>
      <c r="G8" s="66" t="s">
        <v>356</v>
      </c>
      <c r="H8" s="287" t="s">
        <v>164</v>
      </c>
      <c r="I8" s="65" t="s">
        <v>354</v>
      </c>
      <c r="J8" s="66" t="s">
        <v>355</v>
      </c>
      <c r="K8" s="66" t="s">
        <v>356</v>
      </c>
      <c r="L8" s="287" t="s">
        <v>164</v>
      </c>
      <c r="M8" s="65" t="s">
        <v>354</v>
      </c>
      <c r="N8" s="66" t="s">
        <v>355</v>
      </c>
      <c r="O8" s="66" t="s">
        <v>356</v>
      </c>
      <c r="P8" s="287" t="s">
        <v>164</v>
      </c>
      <c r="Q8" s="65" t="s">
        <v>354</v>
      </c>
      <c r="R8" s="66" t="s">
        <v>355</v>
      </c>
      <c r="S8" s="66" t="s">
        <v>356</v>
      </c>
      <c r="T8" s="287" t="s">
        <v>164</v>
      </c>
      <c r="U8" s="65" t="s">
        <v>354</v>
      </c>
      <c r="V8" s="66" t="s">
        <v>355</v>
      </c>
      <c r="W8" s="66" t="s">
        <v>356</v>
      </c>
      <c r="X8" s="287" t="s">
        <v>164</v>
      </c>
      <c r="Y8" s="65" t="s">
        <v>354</v>
      </c>
      <c r="Z8" s="66" t="s">
        <v>355</v>
      </c>
      <c r="AA8" s="66" t="s">
        <v>356</v>
      </c>
      <c r="AB8" s="287" t="s">
        <v>164</v>
      </c>
      <c r="AC8" s="65" t="s">
        <v>354</v>
      </c>
      <c r="AD8" s="66" t="s">
        <v>355</v>
      </c>
      <c r="AE8" s="66" t="s">
        <v>356</v>
      </c>
      <c r="AF8" s="287" t="s">
        <v>164</v>
      </c>
      <c r="AG8" s="65" t="s">
        <v>354</v>
      </c>
      <c r="AH8" s="66" t="s">
        <v>355</v>
      </c>
      <c r="AI8" s="66" t="s">
        <v>356</v>
      </c>
      <c r="AJ8" s="287" t="s">
        <v>164</v>
      </c>
      <c r="AK8" s="65" t="s">
        <v>354</v>
      </c>
      <c r="AL8" s="66" t="s">
        <v>355</v>
      </c>
      <c r="AM8" s="66" t="s">
        <v>356</v>
      </c>
      <c r="AN8" s="287" t="s">
        <v>164</v>
      </c>
      <c r="AO8" s="65" t="s">
        <v>354</v>
      </c>
      <c r="AP8" s="66" t="s">
        <v>355</v>
      </c>
      <c r="AQ8" s="66" t="s">
        <v>356</v>
      </c>
      <c r="AR8" s="288" t="s">
        <v>164</v>
      </c>
    </row>
    <row r="9" spans="2:44" ht="15.75" customHeight="1">
      <c r="B9" s="321" t="s">
        <v>357</v>
      </c>
      <c r="C9" s="67" t="s">
        <v>358</v>
      </c>
      <c r="D9" s="67" t="s">
        <v>359</v>
      </c>
      <c r="E9" s="68">
        <v>2.2999999999999998</v>
      </c>
      <c r="F9" s="69">
        <v>2.2999999999999998</v>
      </c>
      <c r="G9" s="69">
        <v>2.2999999999999998</v>
      </c>
      <c r="H9" s="70">
        <v>2.2999999999999998</v>
      </c>
      <c r="I9" s="68">
        <v>2.2999999999999998</v>
      </c>
      <c r="J9" s="69">
        <v>2.2999999999999998</v>
      </c>
      <c r="K9" s="69">
        <v>2.2999999999999998</v>
      </c>
      <c r="L9" s="70">
        <v>2.2999999999999998</v>
      </c>
      <c r="M9" s="68">
        <v>2.35</v>
      </c>
      <c r="N9" s="69">
        <v>2.35</v>
      </c>
      <c r="O9" s="69">
        <v>2.35</v>
      </c>
      <c r="P9" s="70">
        <v>2.35</v>
      </c>
      <c r="Q9" s="68">
        <v>2.35</v>
      </c>
      <c r="R9" s="69">
        <v>2.35</v>
      </c>
      <c r="S9" s="69">
        <v>2.35</v>
      </c>
      <c r="T9" s="70">
        <v>2.35</v>
      </c>
      <c r="U9" s="68">
        <v>2.65</v>
      </c>
      <c r="V9" s="69">
        <v>2.65</v>
      </c>
      <c r="W9" s="69">
        <v>2.65</v>
      </c>
      <c r="X9" s="70">
        <v>2.65</v>
      </c>
      <c r="Y9" s="68">
        <v>2.65</v>
      </c>
      <c r="Z9" s="69">
        <v>2.65</v>
      </c>
      <c r="AA9" s="69">
        <v>2.65</v>
      </c>
      <c r="AB9" s="70">
        <v>2.65</v>
      </c>
      <c r="AC9" s="71">
        <v>2.85</v>
      </c>
      <c r="AD9" s="72">
        <v>2.85</v>
      </c>
      <c r="AE9" s="72">
        <v>2.85</v>
      </c>
      <c r="AF9" s="73">
        <v>2.85</v>
      </c>
      <c r="AG9" s="71">
        <v>2.85</v>
      </c>
      <c r="AH9" s="72">
        <v>2.85</v>
      </c>
      <c r="AI9" s="72">
        <v>2.85</v>
      </c>
      <c r="AJ9" s="73">
        <v>2.85</v>
      </c>
      <c r="AK9" s="68">
        <v>3.25</v>
      </c>
      <c r="AL9" s="69">
        <v>3.25</v>
      </c>
      <c r="AM9" s="69">
        <v>3.25</v>
      </c>
      <c r="AN9" s="70">
        <v>3.25</v>
      </c>
      <c r="AO9" s="68">
        <v>3.25</v>
      </c>
      <c r="AP9" s="69">
        <v>3.25</v>
      </c>
      <c r="AQ9" s="69">
        <v>3.25</v>
      </c>
      <c r="AR9" s="70">
        <v>3.25</v>
      </c>
    </row>
    <row r="10" spans="2:44" ht="15.6">
      <c r="B10" s="322"/>
      <c r="C10" s="74" t="s">
        <v>360</v>
      </c>
      <c r="D10" s="74" t="s">
        <v>361</v>
      </c>
      <c r="E10" s="75">
        <v>0.31</v>
      </c>
      <c r="F10" s="76">
        <v>0.31</v>
      </c>
      <c r="G10" s="76">
        <v>0.31</v>
      </c>
      <c r="H10" s="77">
        <v>0.31</v>
      </c>
      <c r="I10" s="75">
        <v>0.31</v>
      </c>
      <c r="J10" s="76">
        <v>0.31</v>
      </c>
      <c r="K10" s="76">
        <v>0.31</v>
      </c>
      <c r="L10" s="77">
        <v>0.31</v>
      </c>
      <c r="M10" s="75">
        <v>0.3</v>
      </c>
      <c r="N10" s="76">
        <v>0.3</v>
      </c>
      <c r="O10" s="76">
        <v>0.3</v>
      </c>
      <c r="P10" s="77">
        <v>0.3</v>
      </c>
      <c r="Q10" s="75">
        <v>0.3</v>
      </c>
      <c r="R10" s="76">
        <v>0.3</v>
      </c>
      <c r="S10" s="76">
        <v>0.3</v>
      </c>
      <c r="T10" s="77">
        <v>0.3</v>
      </c>
      <c r="U10" s="75">
        <v>0.36</v>
      </c>
      <c r="V10" s="76">
        <v>0.36</v>
      </c>
      <c r="W10" s="76">
        <v>0.36</v>
      </c>
      <c r="X10" s="77">
        <v>0.36</v>
      </c>
      <c r="Y10" s="75">
        <v>0.36</v>
      </c>
      <c r="Z10" s="76">
        <v>0.36</v>
      </c>
      <c r="AA10" s="76">
        <v>0.36</v>
      </c>
      <c r="AB10" s="77">
        <v>0.36</v>
      </c>
      <c r="AC10" s="78">
        <v>0.38</v>
      </c>
      <c r="AD10" s="79">
        <v>0.38</v>
      </c>
      <c r="AE10" s="79">
        <v>0.38</v>
      </c>
      <c r="AF10" s="80">
        <v>0.38</v>
      </c>
      <c r="AG10" s="78">
        <v>0.38</v>
      </c>
      <c r="AH10" s="79">
        <v>0.38</v>
      </c>
      <c r="AI10" s="79">
        <v>0.38</v>
      </c>
      <c r="AJ10" s="80">
        <v>0.38</v>
      </c>
      <c r="AK10" s="75">
        <v>0.42</v>
      </c>
      <c r="AL10" s="76">
        <v>0.42</v>
      </c>
      <c r="AM10" s="76">
        <v>0.42</v>
      </c>
      <c r="AN10" s="77">
        <v>0.42</v>
      </c>
      <c r="AO10" s="75">
        <v>0.42</v>
      </c>
      <c r="AP10" s="76">
        <v>0.42</v>
      </c>
      <c r="AQ10" s="76">
        <v>0.42</v>
      </c>
      <c r="AR10" s="77">
        <v>0.42</v>
      </c>
    </row>
    <row r="11" spans="2:44" ht="15.6">
      <c r="B11" s="322"/>
      <c r="C11" s="74" t="s">
        <v>362</v>
      </c>
      <c r="D11" s="74" t="s">
        <v>361</v>
      </c>
      <c r="E11" s="75">
        <v>8.9999999999999993E-3</v>
      </c>
      <c r="F11" s="76">
        <v>8.9999999999999993E-3</v>
      </c>
      <c r="G11" s="76">
        <v>8.9999999999999993E-3</v>
      </c>
      <c r="H11" s="77">
        <v>8.9999999999999993E-3</v>
      </c>
      <c r="I11" s="75">
        <v>8.9999999999999993E-3</v>
      </c>
      <c r="J11" s="76">
        <v>8.9999999999999993E-3</v>
      </c>
      <c r="K11" s="76">
        <v>8.9999999999999993E-3</v>
      </c>
      <c r="L11" s="77">
        <v>8.9999999999999993E-3</v>
      </c>
      <c r="M11" s="75">
        <v>8.9999999999999993E-3</v>
      </c>
      <c r="N11" s="76">
        <v>8.9999999999999993E-3</v>
      </c>
      <c r="O11" s="76">
        <v>8.9999999999999993E-3</v>
      </c>
      <c r="P11" s="77">
        <v>8.9999999999999993E-3</v>
      </c>
      <c r="Q11" s="75">
        <v>8.9999999999999993E-3</v>
      </c>
      <c r="R11" s="76">
        <v>8.9999999999999993E-3</v>
      </c>
      <c r="S11" s="76">
        <v>8.9999999999999993E-3</v>
      </c>
      <c r="T11" s="77">
        <v>8.9999999999999993E-3</v>
      </c>
      <c r="U11" s="75">
        <v>8.9999999999999993E-3</v>
      </c>
      <c r="V11" s="76">
        <v>8.9999999999999993E-3</v>
      </c>
      <c r="W11" s="76">
        <v>8.9999999999999993E-3</v>
      </c>
      <c r="X11" s="77">
        <v>8.9999999999999993E-3</v>
      </c>
      <c r="Y11" s="75">
        <v>8.9999999999999993E-3</v>
      </c>
      <c r="Z11" s="76">
        <v>8.9999999999999993E-3</v>
      </c>
      <c r="AA11" s="76">
        <v>8.9999999999999993E-3</v>
      </c>
      <c r="AB11" s="77">
        <v>8.9999999999999993E-3</v>
      </c>
      <c r="AC11" s="78">
        <v>8.9999999999999993E-3</v>
      </c>
      <c r="AD11" s="79">
        <v>8.9999999999999993E-3</v>
      </c>
      <c r="AE11" s="79">
        <v>8.9999999999999993E-3</v>
      </c>
      <c r="AF11" s="80">
        <v>8.9999999999999993E-3</v>
      </c>
      <c r="AG11" s="78">
        <v>8.9999999999999993E-3</v>
      </c>
      <c r="AH11" s="79">
        <v>8.9999999999999993E-3</v>
      </c>
      <c r="AI11" s="79">
        <v>8.9999999999999993E-3</v>
      </c>
      <c r="AJ11" s="80">
        <v>8.9999999999999993E-3</v>
      </c>
      <c r="AK11" s="75">
        <v>8.9999999999999993E-3</v>
      </c>
      <c r="AL11" s="76">
        <v>8.9999999999999993E-3</v>
      </c>
      <c r="AM11" s="76">
        <v>8.9999999999999993E-3</v>
      </c>
      <c r="AN11" s="77">
        <v>8.9999999999999993E-3</v>
      </c>
      <c r="AO11" s="75">
        <v>8.9999999999999993E-3</v>
      </c>
      <c r="AP11" s="76">
        <v>8.9999999999999993E-3</v>
      </c>
      <c r="AQ11" s="76">
        <v>8.9999999999999993E-3</v>
      </c>
      <c r="AR11" s="77">
        <v>8.9999999999999993E-3</v>
      </c>
    </row>
    <row r="12" spans="2:44" ht="20.25" customHeight="1" thickBot="1">
      <c r="B12" s="323"/>
      <c r="C12" s="74" t="s">
        <v>363</v>
      </c>
      <c r="D12" s="74" t="s">
        <v>364</v>
      </c>
      <c r="E12" s="75">
        <v>10</v>
      </c>
      <c r="F12" s="76">
        <v>10</v>
      </c>
      <c r="G12" s="76">
        <v>10</v>
      </c>
      <c r="H12" s="77">
        <v>10</v>
      </c>
      <c r="I12" s="75">
        <v>8</v>
      </c>
      <c r="J12" s="76">
        <v>8</v>
      </c>
      <c r="K12" s="76">
        <v>8</v>
      </c>
      <c r="L12" s="77">
        <v>8</v>
      </c>
      <c r="M12" s="75">
        <v>9</v>
      </c>
      <c r="N12" s="76">
        <v>9</v>
      </c>
      <c r="O12" s="76">
        <v>9</v>
      </c>
      <c r="P12" s="77">
        <v>9</v>
      </c>
      <c r="Q12" s="75">
        <v>6</v>
      </c>
      <c r="R12" s="76">
        <v>6</v>
      </c>
      <c r="S12" s="76">
        <v>6</v>
      </c>
      <c r="T12" s="77">
        <v>6</v>
      </c>
      <c r="U12" s="75">
        <v>9</v>
      </c>
      <c r="V12" s="76">
        <v>9</v>
      </c>
      <c r="W12" s="76">
        <v>9</v>
      </c>
      <c r="X12" s="77">
        <v>9</v>
      </c>
      <c r="Y12" s="75">
        <v>7</v>
      </c>
      <c r="Z12" s="76">
        <v>7</v>
      </c>
      <c r="AA12" s="76">
        <v>7</v>
      </c>
      <c r="AB12" s="77">
        <v>7</v>
      </c>
      <c r="AC12" s="78">
        <v>10</v>
      </c>
      <c r="AD12" s="79">
        <v>10</v>
      </c>
      <c r="AE12" s="79">
        <v>10</v>
      </c>
      <c r="AF12" s="80">
        <v>10</v>
      </c>
      <c r="AG12" s="78">
        <v>7</v>
      </c>
      <c r="AH12" s="79">
        <v>7</v>
      </c>
      <c r="AI12" s="79">
        <v>7</v>
      </c>
      <c r="AJ12" s="80">
        <v>7</v>
      </c>
      <c r="AK12" s="75">
        <v>7</v>
      </c>
      <c r="AL12" s="76">
        <v>7</v>
      </c>
      <c r="AM12" s="76">
        <v>7</v>
      </c>
      <c r="AN12" s="77">
        <v>7</v>
      </c>
      <c r="AO12" s="75">
        <v>7</v>
      </c>
      <c r="AP12" s="76">
        <v>7</v>
      </c>
      <c r="AQ12" s="76">
        <v>7</v>
      </c>
      <c r="AR12" s="77">
        <v>7</v>
      </c>
    </row>
    <row r="13" spans="2:44" s="325" customFormat="1" ht="2.1" customHeight="1"/>
    <row r="14" spans="2:44" s="325" customFormat="1" ht="2.1" customHeight="1" thickBot="1"/>
    <row r="15" spans="2:44" ht="15.75" customHeight="1">
      <c r="B15" s="308" t="s">
        <v>365</v>
      </c>
      <c r="C15" s="67" t="s">
        <v>366</v>
      </c>
      <c r="D15" s="124" t="s">
        <v>367</v>
      </c>
      <c r="E15" s="68">
        <v>10</v>
      </c>
      <c r="F15" s="88">
        <v>10</v>
      </c>
      <c r="G15" s="88">
        <v>8</v>
      </c>
      <c r="H15" s="89"/>
      <c r="I15" s="151">
        <v>15</v>
      </c>
      <c r="J15" s="69">
        <v>15</v>
      </c>
      <c r="K15" s="69">
        <v>12</v>
      </c>
      <c r="L15" s="89"/>
      <c r="M15" s="142">
        <v>12</v>
      </c>
      <c r="N15" s="88">
        <v>12</v>
      </c>
      <c r="O15" s="88">
        <v>10</v>
      </c>
      <c r="P15" s="89"/>
      <c r="Q15" s="151">
        <v>17</v>
      </c>
      <c r="R15" s="69">
        <v>17</v>
      </c>
      <c r="S15" s="69">
        <v>15</v>
      </c>
      <c r="T15" s="89"/>
      <c r="U15" s="142">
        <v>15</v>
      </c>
      <c r="V15" s="88">
        <v>15</v>
      </c>
      <c r="W15" s="88">
        <v>10</v>
      </c>
      <c r="X15" s="89"/>
      <c r="Y15" s="151">
        <v>20</v>
      </c>
      <c r="Z15" s="69">
        <v>20</v>
      </c>
      <c r="AA15" s="69">
        <v>15</v>
      </c>
      <c r="AB15" s="89"/>
      <c r="AC15" s="157">
        <v>15</v>
      </c>
      <c r="AD15" s="72">
        <v>15</v>
      </c>
      <c r="AE15" s="72">
        <v>10</v>
      </c>
      <c r="AF15" s="90"/>
      <c r="AG15" s="157">
        <v>20</v>
      </c>
      <c r="AH15" s="72">
        <v>20</v>
      </c>
      <c r="AI15" s="72">
        <v>15</v>
      </c>
      <c r="AJ15" s="90"/>
      <c r="AK15" s="142">
        <v>20</v>
      </c>
      <c r="AL15" s="88">
        <v>20</v>
      </c>
      <c r="AM15" s="88">
        <v>15</v>
      </c>
      <c r="AN15" s="89"/>
      <c r="AO15" s="151">
        <v>25</v>
      </c>
      <c r="AP15" s="69">
        <v>25</v>
      </c>
      <c r="AQ15" s="69">
        <v>10</v>
      </c>
      <c r="AR15" s="89"/>
    </row>
    <row r="16" spans="2:44" ht="15.6">
      <c r="B16" s="309"/>
      <c r="C16" s="74" t="s">
        <v>368</v>
      </c>
      <c r="D16" s="126" t="s">
        <v>367</v>
      </c>
      <c r="E16" s="75">
        <v>35</v>
      </c>
      <c r="F16" s="91">
        <v>35</v>
      </c>
      <c r="G16" s="91">
        <v>30</v>
      </c>
      <c r="H16" s="84"/>
      <c r="I16" s="152">
        <v>45</v>
      </c>
      <c r="J16" s="76">
        <v>45</v>
      </c>
      <c r="K16" s="76">
        <v>35</v>
      </c>
      <c r="L16" s="84"/>
      <c r="M16" s="143">
        <v>45</v>
      </c>
      <c r="N16" s="91">
        <v>45</v>
      </c>
      <c r="O16" s="91">
        <v>35</v>
      </c>
      <c r="P16" s="84"/>
      <c r="Q16" s="152">
        <v>55</v>
      </c>
      <c r="R16" s="76">
        <v>55</v>
      </c>
      <c r="S16" s="76">
        <v>45</v>
      </c>
      <c r="T16" s="84"/>
      <c r="U16" s="143">
        <v>50</v>
      </c>
      <c r="V16" s="91">
        <v>50</v>
      </c>
      <c r="W16" s="91">
        <v>40</v>
      </c>
      <c r="X16" s="84"/>
      <c r="Y16" s="152">
        <v>70</v>
      </c>
      <c r="Z16" s="76">
        <v>70</v>
      </c>
      <c r="AA16" s="76">
        <v>55</v>
      </c>
      <c r="AB16" s="84"/>
      <c r="AC16" s="145">
        <v>70</v>
      </c>
      <c r="AD16" s="79">
        <v>70</v>
      </c>
      <c r="AE16" s="79">
        <v>55</v>
      </c>
      <c r="AF16" s="83"/>
      <c r="AG16" s="145">
        <v>80</v>
      </c>
      <c r="AH16" s="79">
        <v>80</v>
      </c>
      <c r="AI16" s="79">
        <v>60</v>
      </c>
      <c r="AJ16" s="83"/>
      <c r="AK16" s="143">
        <v>70</v>
      </c>
      <c r="AL16" s="91">
        <v>70</v>
      </c>
      <c r="AM16" s="79">
        <v>55</v>
      </c>
      <c r="AN16" s="84"/>
      <c r="AO16" s="152">
        <v>80</v>
      </c>
      <c r="AP16" s="76">
        <v>80</v>
      </c>
      <c r="AQ16" s="79">
        <v>55</v>
      </c>
      <c r="AR16" s="84"/>
    </row>
    <row r="17" spans="2:44" ht="15.6">
      <c r="B17" s="309"/>
      <c r="C17" s="74" t="s">
        <v>369</v>
      </c>
      <c r="D17" s="126" t="s">
        <v>367</v>
      </c>
      <c r="E17" s="75">
        <v>15</v>
      </c>
      <c r="F17" s="91">
        <v>20</v>
      </c>
      <c r="G17" s="91">
        <v>15</v>
      </c>
      <c r="H17" s="92">
        <v>15</v>
      </c>
      <c r="I17" s="152">
        <v>25</v>
      </c>
      <c r="J17" s="76">
        <v>30</v>
      </c>
      <c r="K17" s="76">
        <v>25</v>
      </c>
      <c r="L17" s="77">
        <v>25</v>
      </c>
      <c r="M17" s="143">
        <v>18</v>
      </c>
      <c r="N17" s="91">
        <v>20</v>
      </c>
      <c r="O17" s="91">
        <v>15</v>
      </c>
      <c r="P17" s="92">
        <v>15</v>
      </c>
      <c r="Q17" s="152">
        <v>28</v>
      </c>
      <c r="R17" s="76">
        <v>30</v>
      </c>
      <c r="S17" s="76">
        <v>28</v>
      </c>
      <c r="T17" s="77">
        <v>28</v>
      </c>
      <c r="U17" s="143">
        <v>18</v>
      </c>
      <c r="V17" s="91">
        <v>20</v>
      </c>
      <c r="W17" s="91">
        <v>18</v>
      </c>
      <c r="X17" s="92">
        <v>18</v>
      </c>
      <c r="Y17" s="152">
        <v>28</v>
      </c>
      <c r="Z17" s="76">
        <v>30</v>
      </c>
      <c r="AA17" s="76">
        <v>28</v>
      </c>
      <c r="AB17" s="77">
        <v>28</v>
      </c>
      <c r="AC17" s="145">
        <v>20</v>
      </c>
      <c r="AD17" s="79">
        <v>25</v>
      </c>
      <c r="AE17" s="79">
        <v>20</v>
      </c>
      <c r="AF17" s="80">
        <v>20</v>
      </c>
      <c r="AG17" s="145">
        <v>30</v>
      </c>
      <c r="AH17" s="79">
        <v>35</v>
      </c>
      <c r="AI17" s="79">
        <v>30</v>
      </c>
      <c r="AJ17" s="80">
        <v>20</v>
      </c>
      <c r="AK17" s="143">
        <v>20</v>
      </c>
      <c r="AL17" s="91">
        <v>20</v>
      </c>
      <c r="AM17" s="79">
        <v>20</v>
      </c>
      <c r="AN17" s="92">
        <v>20</v>
      </c>
      <c r="AO17" s="152">
        <v>30</v>
      </c>
      <c r="AP17" s="76">
        <v>35</v>
      </c>
      <c r="AQ17" s="79">
        <v>30</v>
      </c>
      <c r="AR17" s="77">
        <v>30</v>
      </c>
    </row>
    <row r="18" spans="2:44" ht="15.6">
      <c r="B18" s="309"/>
      <c r="C18" s="74" t="s">
        <v>370</v>
      </c>
      <c r="D18" s="126" t="s">
        <v>367</v>
      </c>
      <c r="E18" s="75">
        <v>3</v>
      </c>
      <c r="F18" s="93">
        <v>4</v>
      </c>
      <c r="G18" s="79">
        <v>3</v>
      </c>
      <c r="H18" s="84"/>
      <c r="I18" s="152">
        <v>3</v>
      </c>
      <c r="J18" s="85">
        <v>4</v>
      </c>
      <c r="K18" s="79">
        <v>3</v>
      </c>
      <c r="L18" s="84"/>
      <c r="M18" s="143">
        <v>3</v>
      </c>
      <c r="N18" s="91">
        <v>4</v>
      </c>
      <c r="O18" s="79">
        <v>3</v>
      </c>
      <c r="P18" s="84"/>
      <c r="Q18" s="152">
        <v>3</v>
      </c>
      <c r="R18" s="76">
        <v>4</v>
      </c>
      <c r="S18" s="79">
        <v>3</v>
      </c>
      <c r="T18" s="84"/>
      <c r="U18" s="143">
        <v>3</v>
      </c>
      <c r="V18" s="91">
        <v>4</v>
      </c>
      <c r="W18" s="79">
        <v>3</v>
      </c>
      <c r="X18" s="84"/>
      <c r="Y18" s="152">
        <v>3</v>
      </c>
      <c r="Z18" s="76">
        <v>4</v>
      </c>
      <c r="AA18" s="79">
        <v>3</v>
      </c>
      <c r="AB18" s="84"/>
      <c r="AC18" s="145">
        <v>3</v>
      </c>
      <c r="AD18" s="79">
        <v>5</v>
      </c>
      <c r="AE18" s="79">
        <v>3</v>
      </c>
      <c r="AF18" s="83"/>
      <c r="AG18" s="145">
        <v>3</v>
      </c>
      <c r="AH18" s="79">
        <v>5</v>
      </c>
      <c r="AI18" s="79">
        <v>3</v>
      </c>
      <c r="AJ18" s="83"/>
      <c r="AK18" s="143">
        <v>3</v>
      </c>
      <c r="AL18" s="91">
        <v>5</v>
      </c>
      <c r="AM18" s="79">
        <v>3</v>
      </c>
      <c r="AN18" s="84"/>
      <c r="AO18" s="152">
        <v>3</v>
      </c>
      <c r="AP18" s="76">
        <v>5</v>
      </c>
      <c r="AQ18" s="79">
        <v>3</v>
      </c>
      <c r="AR18" s="84"/>
    </row>
    <row r="19" spans="2:44" ht="15.6">
      <c r="B19" s="309"/>
      <c r="C19" s="74" t="s">
        <v>371</v>
      </c>
      <c r="D19" s="126" t="s">
        <v>367</v>
      </c>
      <c r="E19" s="75">
        <v>6</v>
      </c>
      <c r="F19" s="91">
        <v>7</v>
      </c>
      <c r="G19" s="84"/>
      <c r="H19" s="84"/>
      <c r="I19" s="152">
        <v>6</v>
      </c>
      <c r="J19" s="76">
        <v>7</v>
      </c>
      <c r="K19" s="84"/>
      <c r="L19" s="84"/>
      <c r="M19" s="143">
        <v>7</v>
      </c>
      <c r="N19" s="91">
        <v>8</v>
      </c>
      <c r="O19" s="84"/>
      <c r="P19" s="84"/>
      <c r="Q19" s="152">
        <v>7</v>
      </c>
      <c r="R19" s="76">
        <v>8</v>
      </c>
      <c r="S19" s="84"/>
      <c r="T19" s="84"/>
      <c r="U19" s="143">
        <v>7</v>
      </c>
      <c r="V19" s="91">
        <v>7</v>
      </c>
      <c r="W19" s="84"/>
      <c r="X19" s="84"/>
      <c r="Y19" s="152">
        <v>7</v>
      </c>
      <c r="Z19" s="76">
        <v>8</v>
      </c>
      <c r="AA19" s="84"/>
      <c r="AB19" s="84"/>
      <c r="AC19" s="145">
        <v>8</v>
      </c>
      <c r="AD19" s="79">
        <v>9</v>
      </c>
      <c r="AE19" s="84"/>
      <c r="AF19" s="84"/>
      <c r="AG19" s="145">
        <v>8</v>
      </c>
      <c r="AH19" s="79">
        <v>9</v>
      </c>
      <c r="AI19" s="84"/>
      <c r="AJ19" s="84"/>
      <c r="AK19" s="143">
        <v>9</v>
      </c>
      <c r="AL19" s="91">
        <v>10</v>
      </c>
      <c r="AM19" s="84"/>
      <c r="AN19" s="84"/>
      <c r="AO19" s="152">
        <v>9</v>
      </c>
      <c r="AP19" s="76">
        <v>10</v>
      </c>
      <c r="AQ19" s="84"/>
      <c r="AR19" s="84"/>
    </row>
    <row r="20" spans="2:44" ht="15.6">
      <c r="B20" s="309"/>
      <c r="C20" s="74" t="s">
        <v>294</v>
      </c>
      <c r="D20" s="126" t="s">
        <v>367</v>
      </c>
      <c r="E20" s="75">
        <v>70</v>
      </c>
      <c r="F20" s="91">
        <v>70</v>
      </c>
      <c r="G20" s="91">
        <v>70</v>
      </c>
      <c r="H20" s="92">
        <v>70</v>
      </c>
      <c r="I20" s="152">
        <v>75</v>
      </c>
      <c r="J20" s="76">
        <v>75</v>
      </c>
      <c r="K20" s="76">
        <v>75</v>
      </c>
      <c r="L20" s="77">
        <v>75</v>
      </c>
      <c r="M20" s="143">
        <v>90</v>
      </c>
      <c r="N20" s="91">
        <v>90</v>
      </c>
      <c r="O20" s="91">
        <v>90</v>
      </c>
      <c r="P20" s="92">
        <v>90</v>
      </c>
      <c r="Q20" s="152">
        <v>95</v>
      </c>
      <c r="R20" s="76">
        <v>95</v>
      </c>
      <c r="S20" s="76">
        <v>95</v>
      </c>
      <c r="T20" s="77">
        <v>95</v>
      </c>
      <c r="U20" s="143">
        <v>100</v>
      </c>
      <c r="V20" s="91">
        <v>100</v>
      </c>
      <c r="W20" s="91">
        <v>100</v>
      </c>
      <c r="X20" s="92">
        <v>100</v>
      </c>
      <c r="Y20" s="152">
        <v>110</v>
      </c>
      <c r="Z20" s="76">
        <v>110</v>
      </c>
      <c r="AA20" s="76">
        <v>110</v>
      </c>
      <c r="AB20" s="77">
        <v>110</v>
      </c>
      <c r="AC20" s="145">
        <v>110</v>
      </c>
      <c r="AD20" s="79">
        <v>110</v>
      </c>
      <c r="AE20" s="79">
        <v>110</v>
      </c>
      <c r="AF20" s="80">
        <v>110</v>
      </c>
      <c r="AG20" s="145">
        <v>130</v>
      </c>
      <c r="AH20" s="79">
        <v>130</v>
      </c>
      <c r="AI20" s="79">
        <v>130</v>
      </c>
      <c r="AJ20" s="80">
        <v>130</v>
      </c>
      <c r="AK20" s="143">
        <v>130</v>
      </c>
      <c r="AL20" s="91">
        <v>130</v>
      </c>
      <c r="AM20" s="91">
        <v>130</v>
      </c>
      <c r="AN20" s="92">
        <v>130</v>
      </c>
      <c r="AO20" s="152">
        <v>150</v>
      </c>
      <c r="AP20" s="76">
        <v>150</v>
      </c>
      <c r="AQ20" s="76">
        <v>150</v>
      </c>
      <c r="AR20" s="77">
        <v>150</v>
      </c>
    </row>
    <row r="21" spans="2:44" ht="15.6">
      <c r="B21" s="309"/>
      <c r="C21" s="74" t="s">
        <v>372</v>
      </c>
      <c r="D21" s="126" t="s">
        <v>367</v>
      </c>
      <c r="E21" s="75">
        <v>525</v>
      </c>
      <c r="F21" s="91">
        <v>525</v>
      </c>
      <c r="G21" s="91">
        <v>525</v>
      </c>
      <c r="H21" s="92">
        <v>525</v>
      </c>
      <c r="I21" s="152">
        <v>525</v>
      </c>
      <c r="J21" s="76">
        <v>525</v>
      </c>
      <c r="K21" s="76">
        <v>525</v>
      </c>
      <c r="L21" s="77">
        <v>525</v>
      </c>
      <c r="M21" s="143">
        <v>650</v>
      </c>
      <c r="N21" s="91">
        <v>650</v>
      </c>
      <c r="O21" s="91">
        <v>650</v>
      </c>
      <c r="P21" s="92">
        <v>650</v>
      </c>
      <c r="Q21" s="152">
        <v>650</v>
      </c>
      <c r="R21" s="76">
        <v>650</v>
      </c>
      <c r="S21" s="76">
        <v>650</v>
      </c>
      <c r="T21" s="77">
        <v>650</v>
      </c>
      <c r="U21" s="143">
        <v>650</v>
      </c>
      <c r="V21" s="91">
        <v>650</v>
      </c>
      <c r="W21" s="94">
        <v>650</v>
      </c>
      <c r="X21" s="95">
        <v>650</v>
      </c>
      <c r="Y21" s="152">
        <v>650</v>
      </c>
      <c r="Z21" s="76">
        <v>650</v>
      </c>
      <c r="AA21" s="76">
        <v>650</v>
      </c>
      <c r="AB21" s="77">
        <v>650</v>
      </c>
      <c r="AC21" s="143">
        <v>650</v>
      </c>
      <c r="AD21" s="91">
        <v>650</v>
      </c>
      <c r="AE21" s="91">
        <v>650</v>
      </c>
      <c r="AF21" s="80">
        <v>650</v>
      </c>
      <c r="AG21" s="152">
        <v>750</v>
      </c>
      <c r="AH21" s="76">
        <v>750</v>
      </c>
      <c r="AI21" s="76">
        <v>750</v>
      </c>
      <c r="AJ21" s="77">
        <v>750</v>
      </c>
      <c r="AK21" s="143">
        <v>650</v>
      </c>
      <c r="AL21" s="91">
        <v>650</v>
      </c>
      <c r="AM21" s="79">
        <v>650</v>
      </c>
      <c r="AN21" s="80">
        <v>650</v>
      </c>
      <c r="AO21" s="152">
        <v>800</v>
      </c>
      <c r="AP21" s="76">
        <v>800</v>
      </c>
      <c r="AQ21" s="76">
        <v>800</v>
      </c>
      <c r="AR21" s="77">
        <v>800</v>
      </c>
    </row>
    <row r="22" spans="2:44" ht="15.6">
      <c r="B22" s="309"/>
      <c r="C22" s="74" t="s">
        <v>373</v>
      </c>
      <c r="D22" s="126" t="s">
        <v>367</v>
      </c>
      <c r="E22" s="75">
        <v>160</v>
      </c>
      <c r="F22" s="91">
        <v>160</v>
      </c>
      <c r="G22" s="91">
        <v>160</v>
      </c>
      <c r="H22" s="92">
        <v>160</v>
      </c>
      <c r="I22" s="152">
        <v>160</v>
      </c>
      <c r="J22" s="76">
        <v>160</v>
      </c>
      <c r="K22" s="76">
        <v>160</v>
      </c>
      <c r="L22" s="77">
        <v>160</v>
      </c>
      <c r="M22" s="143">
        <v>200</v>
      </c>
      <c r="N22" s="91">
        <v>200</v>
      </c>
      <c r="O22" s="91">
        <v>200</v>
      </c>
      <c r="P22" s="92">
        <v>200</v>
      </c>
      <c r="Q22" s="152">
        <v>200</v>
      </c>
      <c r="R22" s="76">
        <v>200</v>
      </c>
      <c r="S22" s="76">
        <v>200</v>
      </c>
      <c r="T22" s="77">
        <v>200</v>
      </c>
      <c r="U22" s="143">
        <v>200</v>
      </c>
      <c r="V22" s="91">
        <v>200</v>
      </c>
      <c r="W22" s="79">
        <v>200</v>
      </c>
      <c r="X22" s="80">
        <v>200</v>
      </c>
      <c r="Y22" s="152">
        <v>200</v>
      </c>
      <c r="Z22" s="76">
        <v>200</v>
      </c>
      <c r="AA22" s="76">
        <v>200</v>
      </c>
      <c r="AB22" s="77">
        <v>200</v>
      </c>
      <c r="AC22" s="143">
        <v>200</v>
      </c>
      <c r="AD22" s="91">
        <v>200</v>
      </c>
      <c r="AE22" s="91">
        <v>200</v>
      </c>
      <c r="AF22" s="80">
        <v>200</v>
      </c>
      <c r="AG22" s="152">
        <v>225</v>
      </c>
      <c r="AH22" s="76">
        <v>225</v>
      </c>
      <c r="AI22" s="76">
        <v>225</v>
      </c>
      <c r="AJ22" s="77">
        <v>225</v>
      </c>
      <c r="AK22" s="143">
        <v>300</v>
      </c>
      <c r="AL22" s="91">
        <v>300</v>
      </c>
      <c r="AM22" s="79">
        <v>300</v>
      </c>
      <c r="AN22" s="80">
        <v>300</v>
      </c>
      <c r="AO22" s="152">
        <v>350</v>
      </c>
      <c r="AP22" s="76">
        <v>350</v>
      </c>
      <c r="AQ22" s="76">
        <v>350</v>
      </c>
      <c r="AR22" s="77">
        <v>350</v>
      </c>
    </row>
    <row r="23" spans="2:44" ht="15.6">
      <c r="B23" s="309"/>
      <c r="C23" s="74" t="s">
        <v>374</v>
      </c>
      <c r="D23" s="126" t="s">
        <v>367</v>
      </c>
      <c r="E23" s="75">
        <v>150</v>
      </c>
      <c r="F23" s="91">
        <v>150</v>
      </c>
      <c r="G23" s="91">
        <v>150</v>
      </c>
      <c r="H23" s="92">
        <v>150</v>
      </c>
      <c r="I23" s="152">
        <v>200</v>
      </c>
      <c r="J23" s="76">
        <v>200</v>
      </c>
      <c r="K23" s="76">
        <v>200</v>
      </c>
      <c r="L23" s="77">
        <v>200</v>
      </c>
      <c r="M23" s="143">
        <v>175</v>
      </c>
      <c r="N23" s="91">
        <v>175</v>
      </c>
      <c r="O23" s="91">
        <v>175</v>
      </c>
      <c r="P23" s="92">
        <v>175</v>
      </c>
      <c r="Q23" s="152">
        <v>200</v>
      </c>
      <c r="R23" s="76">
        <v>200</v>
      </c>
      <c r="S23" s="76">
        <v>200</v>
      </c>
      <c r="T23" s="77">
        <v>200</v>
      </c>
      <c r="U23" s="143">
        <v>180</v>
      </c>
      <c r="V23" s="91">
        <v>180</v>
      </c>
      <c r="W23" s="79">
        <v>180</v>
      </c>
      <c r="X23" s="80">
        <v>180</v>
      </c>
      <c r="Y23" s="152">
        <v>220</v>
      </c>
      <c r="Z23" s="76">
        <v>220</v>
      </c>
      <c r="AA23" s="76">
        <v>220</v>
      </c>
      <c r="AB23" s="77">
        <v>200</v>
      </c>
      <c r="AC23" s="143">
        <v>200</v>
      </c>
      <c r="AD23" s="91">
        <v>200</v>
      </c>
      <c r="AE23" s="91">
        <v>200</v>
      </c>
      <c r="AF23" s="80">
        <v>200</v>
      </c>
      <c r="AG23" s="152">
        <v>240</v>
      </c>
      <c r="AH23" s="76">
        <v>240</v>
      </c>
      <c r="AI23" s="76">
        <v>240</v>
      </c>
      <c r="AJ23" s="77">
        <v>240</v>
      </c>
      <c r="AK23" s="143">
        <v>160</v>
      </c>
      <c r="AL23" s="91">
        <v>160</v>
      </c>
      <c r="AM23" s="79">
        <v>160</v>
      </c>
      <c r="AN23" s="80">
        <v>160</v>
      </c>
      <c r="AO23" s="152">
        <v>200</v>
      </c>
      <c r="AP23" s="76">
        <v>200</v>
      </c>
      <c r="AQ23" s="76">
        <v>200</v>
      </c>
      <c r="AR23" s="77">
        <v>200</v>
      </c>
    </row>
    <row r="24" spans="2:44" ht="15.6">
      <c r="B24" s="309"/>
      <c r="C24" s="74" t="s">
        <v>375</v>
      </c>
      <c r="D24" s="126" t="s">
        <v>367</v>
      </c>
      <c r="E24" s="75">
        <v>20</v>
      </c>
      <c r="F24" s="91">
        <v>20</v>
      </c>
      <c r="G24" s="91">
        <v>20</v>
      </c>
      <c r="H24" s="92">
        <v>20</v>
      </c>
      <c r="I24" s="152">
        <v>20</v>
      </c>
      <c r="J24" s="76">
        <v>20</v>
      </c>
      <c r="K24" s="76">
        <v>20</v>
      </c>
      <c r="L24" s="77">
        <v>20</v>
      </c>
      <c r="M24" s="143">
        <v>20</v>
      </c>
      <c r="N24" s="91">
        <v>20</v>
      </c>
      <c r="O24" s="91">
        <v>20</v>
      </c>
      <c r="P24" s="92">
        <v>20</v>
      </c>
      <c r="Q24" s="152">
        <v>20</v>
      </c>
      <c r="R24" s="76">
        <v>20</v>
      </c>
      <c r="S24" s="76">
        <v>20</v>
      </c>
      <c r="T24" s="77">
        <v>20</v>
      </c>
      <c r="U24" s="143">
        <v>20</v>
      </c>
      <c r="V24" s="91">
        <v>20</v>
      </c>
      <c r="W24" s="79">
        <v>20</v>
      </c>
      <c r="X24" s="80">
        <v>20</v>
      </c>
      <c r="Y24" s="152">
        <v>20</v>
      </c>
      <c r="Z24" s="76">
        <v>20</v>
      </c>
      <c r="AA24" s="76">
        <v>20</v>
      </c>
      <c r="AB24" s="77">
        <v>20</v>
      </c>
      <c r="AC24" s="143">
        <v>20</v>
      </c>
      <c r="AD24" s="91">
        <v>20</v>
      </c>
      <c r="AE24" s="91">
        <v>20</v>
      </c>
      <c r="AF24" s="80">
        <v>20</v>
      </c>
      <c r="AG24" s="152">
        <v>20</v>
      </c>
      <c r="AH24" s="76">
        <v>20</v>
      </c>
      <c r="AI24" s="76">
        <v>20</v>
      </c>
      <c r="AJ24" s="77">
        <v>20</v>
      </c>
      <c r="AK24" s="143">
        <v>20</v>
      </c>
      <c r="AL24" s="91">
        <v>20</v>
      </c>
      <c r="AM24" s="79">
        <v>20</v>
      </c>
      <c r="AN24" s="80">
        <v>20</v>
      </c>
      <c r="AO24" s="152">
        <v>20</v>
      </c>
      <c r="AP24" s="76">
        <v>20</v>
      </c>
      <c r="AQ24" s="76">
        <v>20</v>
      </c>
      <c r="AR24" s="77">
        <v>20</v>
      </c>
    </row>
    <row r="25" spans="2:44" ht="15.6">
      <c r="B25" s="309"/>
      <c r="C25" s="74" t="s">
        <v>376</v>
      </c>
      <c r="D25" s="126" t="s">
        <v>367</v>
      </c>
      <c r="E25" s="75">
        <v>18</v>
      </c>
      <c r="F25" s="91">
        <v>21</v>
      </c>
      <c r="G25" s="91">
        <v>22</v>
      </c>
      <c r="H25" s="92">
        <v>22</v>
      </c>
      <c r="I25" s="152">
        <v>20</v>
      </c>
      <c r="J25" s="76">
        <v>21</v>
      </c>
      <c r="K25" s="76">
        <v>22</v>
      </c>
      <c r="L25" s="77">
        <v>22</v>
      </c>
      <c r="M25" s="143">
        <v>25</v>
      </c>
      <c r="N25" s="91">
        <v>26</v>
      </c>
      <c r="O25" s="91">
        <v>26</v>
      </c>
      <c r="P25" s="92">
        <v>26</v>
      </c>
      <c r="Q25" s="152">
        <v>25</v>
      </c>
      <c r="R25" s="76">
        <v>26</v>
      </c>
      <c r="S25" s="76">
        <v>26</v>
      </c>
      <c r="T25" s="77">
        <v>26</v>
      </c>
      <c r="U25" s="143">
        <v>22</v>
      </c>
      <c r="V25" s="91">
        <v>23</v>
      </c>
      <c r="W25" s="79">
        <v>25</v>
      </c>
      <c r="X25" s="80">
        <v>25</v>
      </c>
      <c r="Y25" s="152">
        <v>29</v>
      </c>
      <c r="Z25" s="76">
        <v>30</v>
      </c>
      <c r="AA25" s="76">
        <v>32</v>
      </c>
      <c r="AB25" s="77">
        <v>32</v>
      </c>
      <c r="AC25" s="143">
        <v>30</v>
      </c>
      <c r="AD25" s="91">
        <v>31</v>
      </c>
      <c r="AE25" s="91">
        <v>36</v>
      </c>
      <c r="AF25" s="80">
        <v>32</v>
      </c>
      <c r="AG25" s="152">
        <v>37</v>
      </c>
      <c r="AH25" s="76">
        <v>38</v>
      </c>
      <c r="AI25" s="76">
        <v>40</v>
      </c>
      <c r="AJ25" s="77">
        <v>38</v>
      </c>
      <c r="AK25" s="143">
        <v>32</v>
      </c>
      <c r="AL25" s="91">
        <v>35</v>
      </c>
      <c r="AM25" s="79">
        <v>35</v>
      </c>
      <c r="AN25" s="80">
        <v>35</v>
      </c>
      <c r="AO25" s="152">
        <v>32</v>
      </c>
      <c r="AP25" s="76">
        <v>35</v>
      </c>
      <c r="AQ25" s="76">
        <v>35</v>
      </c>
      <c r="AR25" s="77">
        <v>35</v>
      </c>
    </row>
    <row r="26" spans="2:44" ht="15.6">
      <c r="B26" s="309"/>
      <c r="C26" s="74" t="s">
        <v>377</v>
      </c>
      <c r="D26" s="126" t="s">
        <v>367</v>
      </c>
      <c r="E26" s="75">
        <v>50</v>
      </c>
      <c r="F26" s="91">
        <v>50</v>
      </c>
      <c r="G26" s="91">
        <v>55</v>
      </c>
      <c r="H26" s="92">
        <v>55</v>
      </c>
      <c r="I26" s="152">
        <v>55</v>
      </c>
      <c r="J26" s="76">
        <v>55</v>
      </c>
      <c r="K26" s="76">
        <v>60</v>
      </c>
      <c r="L26" s="77">
        <v>60</v>
      </c>
      <c r="M26" s="143">
        <v>60</v>
      </c>
      <c r="N26" s="91">
        <v>60</v>
      </c>
      <c r="O26" s="91">
        <v>65</v>
      </c>
      <c r="P26" s="92">
        <v>65</v>
      </c>
      <c r="Q26" s="152">
        <v>65</v>
      </c>
      <c r="R26" s="76">
        <v>65</v>
      </c>
      <c r="S26" s="76">
        <v>70</v>
      </c>
      <c r="T26" s="77">
        <v>70</v>
      </c>
      <c r="U26" s="143">
        <v>60</v>
      </c>
      <c r="V26" s="91">
        <v>60</v>
      </c>
      <c r="W26" s="79">
        <v>65</v>
      </c>
      <c r="X26" s="80">
        <v>65</v>
      </c>
      <c r="Y26" s="152">
        <v>75</v>
      </c>
      <c r="Z26" s="76">
        <v>75</v>
      </c>
      <c r="AA26" s="76">
        <v>80</v>
      </c>
      <c r="AB26" s="77">
        <v>80</v>
      </c>
      <c r="AC26" s="143">
        <v>70</v>
      </c>
      <c r="AD26" s="91">
        <v>70</v>
      </c>
      <c r="AE26" s="91">
        <v>75</v>
      </c>
      <c r="AF26" s="80">
        <v>75</v>
      </c>
      <c r="AG26" s="152">
        <v>75</v>
      </c>
      <c r="AH26" s="76">
        <v>75</v>
      </c>
      <c r="AI26" s="76">
        <v>80</v>
      </c>
      <c r="AJ26" s="77">
        <v>80</v>
      </c>
      <c r="AK26" s="143">
        <v>90</v>
      </c>
      <c r="AL26" s="91">
        <v>90</v>
      </c>
      <c r="AM26" s="79">
        <v>95</v>
      </c>
      <c r="AN26" s="80">
        <v>95</v>
      </c>
      <c r="AO26" s="152">
        <v>95</v>
      </c>
      <c r="AP26" s="76">
        <v>95</v>
      </c>
      <c r="AQ26" s="76">
        <v>100</v>
      </c>
      <c r="AR26" s="77">
        <v>100</v>
      </c>
    </row>
    <row r="27" spans="2:44" ht="15.6">
      <c r="B27" s="309"/>
      <c r="C27" s="74" t="s">
        <v>378</v>
      </c>
      <c r="D27" s="126" t="s">
        <v>367</v>
      </c>
      <c r="E27" s="75">
        <v>20</v>
      </c>
      <c r="F27" s="91">
        <v>20</v>
      </c>
      <c r="G27" s="91">
        <v>20</v>
      </c>
      <c r="H27" s="92">
        <v>20</v>
      </c>
      <c r="I27" s="152">
        <v>22</v>
      </c>
      <c r="J27" s="76">
        <v>22</v>
      </c>
      <c r="K27" s="76">
        <v>22</v>
      </c>
      <c r="L27" s="77">
        <v>22</v>
      </c>
      <c r="M27" s="143">
        <v>25</v>
      </c>
      <c r="N27" s="91">
        <v>25</v>
      </c>
      <c r="O27" s="91">
        <v>25</v>
      </c>
      <c r="P27" s="92">
        <v>25</v>
      </c>
      <c r="Q27" s="152">
        <v>28</v>
      </c>
      <c r="R27" s="76">
        <v>28</v>
      </c>
      <c r="S27" s="76">
        <v>28</v>
      </c>
      <c r="T27" s="77">
        <v>28</v>
      </c>
      <c r="U27" s="143">
        <v>25</v>
      </c>
      <c r="V27" s="91">
        <v>25</v>
      </c>
      <c r="W27" s="79">
        <v>25</v>
      </c>
      <c r="X27" s="80">
        <v>25</v>
      </c>
      <c r="Y27" s="152">
        <v>28</v>
      </c>
      <c r="Z27" s="76">
        <v>28</v>
      </c>
      <c r="AA27" s="76">
        <v>28</v>
      </c>
      <c r="AB27" s="77">
        <v>28</v>
      </c>
      <c r="AC27" s="143">
        <v>30</v>
      </c>
      <c r="AD27" s="91">
        <v>30</v>
      </c>
      <c r="AE27" s="91">
        <v>30</v>
      </c>
      <c r="AF27" s="80">
        <v>30</v>
      </c>
      <c r="AG27" s="152">
        <v>30</v>
      </c>
      <c r="AH27" s="76">
        <v>30</v>
      </c>
      <c r="AI27" s="76">
        <v>30</v>
      </c>
      <c r="AJ27" s="77">
        <v>30</v>
      </c>
      <c r="AK27" s="143">
        <v>30</v>
      </c>
      <c r="AL27" s="91">
        <v>30</v>
      </c>
      <c r="AM27" s="79">
        <v>30</v>
      </c>
      <c r="AN27" s="80">
        <v>30</v>
      </c>
      <c r="AO27" s="152">
        <v>30</v>
      </c>
      <c r="AP27" s="76">
        <v>30</v>
      </c>
      <c r="AQ27" s="76">
        <v>30</v>
      </c>
      <c r="AR27" s="77">
        <v>30</v>
      </c>
    </row>
    <row r="28" spans="2:44" ht="15.6">
      <c r="B28" s="309"/>
      <c r="C28" s="74" t="s">
        <v>379</v>
      </c>
      <c r="D28" s="126" t="s">
        <v>367</v>
      </c>
      <c r="E28" s="75">
        <v>0</v>
      </c>
      <c r="F28" s="91">
        <v>0</v>
      </c>
      <c r="G28" s="91">
        <v>0</v>
      </c>
      <c r="H28" s="92">
        <v>0</v>
      </c>
      <c r="I28" s="152">
        <v>0</v>
      </c>
      <c r="J28" s="76">
        <v>0</v>
      </c>
      <c r="K28" s="76">
        <v>0</v>
      </c>
      <c r="L28" s="77">
        <v>0</v>
      </c>
      <c r="M28" s="143">
        <v>0</v>
      </c>
      <c r="N28" s="91">
        <v>0</v>
      </c>
      <c r="O28" s="91">
        <v>0</v>
      </c>
      <c r="P28" s="92">
        <v>0</v>
      </c>
      <c r="Q28" s="152">
        <v>0</v>
      </c>
      <c r="R28" s="76">
        <v>0</v>
      </c>
      <c r="S28" s="76">
        <v>0</v>
      </c>
      <c r="T28" s="77">
        <v>0</v>
      </c>
      <c r="U28" s="143">
        <v>0</v>
      </c>
      <c r="V28" s="91">
        <v>0</v>
      </c>
      <c r="W28" s="91">
        <v>0</v>
      </c>
      <c r="X28" s="92">
        <v>0</v>
      </c>
      <c r="Y28" s="152">
        <v>0</v>
      </c>
      <c r="Z28" s="76">
        <v>0</v>
      </c>
      <c r="AA28" s="76">
        <v>0</v>
      </c>
      <c r="AB28" s="77">
        <v>0</v>
      </c>
      <c r="AC28" s="143">
        <v>0</v>
      </c>
      <c r="AD28" s="91">
        <v>0</v>
      </c>
      <c r="AE28" s="91">
        <v>0</v>
      </c>
      <c r="AF28" s="92">
        <v>0</v>
      </c>
      <c r="AG28" s="152">
        <v>0</v>
      </c>
      <c r="AH28" s="76">
        <v>0</v>
      </c>
      <c r="AI28" s="76">
        <v>0</v>
      </c>
      <c r="AJ28" s="77">
        <v>0</v>
      </c>
      <c r="AK28" s="143">
        <v>0</v>
      </c>
      <c r="AL28" s="91">
        <v>0</v>
      </c>
      <c r="AM28" s="91">
        <v>0</v>
      </c>
      <c r="AN28" s="92">
        <v>0</v>
      </c>
      <c r="AO28" s="152">
        <v>0</v>
      </c>
      <c r="AP28" s="76">
        <v>0</v>
      </c>
      <c r="AQ28" s="76">
        <v>0</v>
      </c>
      <c r="AR28" s="77">
        <v>0</v>
      </c>
    </row>
    <row r="29" spans="2:44" ht="15.6">
      <c r="B29" s="309"/>
      <c r="C29" s="74" t="s">
        <v>380</v>
      </c>
      <c r="D29" s="126" t="s">
        <v>367</v>
      </c>
      <c r="E29" s="102">
        <v>30</v>
      </c>
      <c r="F29" s="103">
        <v>30</v>
      </c>
      <c r="G29" s="103">
        <v>40</v>
      </c>
      <c r="H29" s="104">
        <v>40</v>
      </c>
      <c r="I29" s="153">
        <v>35</v>
      </c>
      <c r="J29" s="105">
        <v>35</v>
      </c>
      <c r="K29" s="105">
        <v>45</v>
      </c>
      <c r="L29" s="106">
        <v>45</v>
      </c>
      <c r="M29" s="144">
        <v>30</v>
      </c>
      <c r="N29" s="103">
        <v>30</v>
      </c>
      <c r="O29" s="103">
        <v>40</v>
      </c>
      <c r="P29" s="104">
        <v>40</v>
      </c>
      <c r="Q29" s="153">
        <v>40</v>
      </c>
      <c r="R29" s="105">
        <v>40</v>
      </c>
      <c r="S29" s="105">
        <v>50</v>
      </c>
      <c r="T29" s="106">
        <v>50</v>
      </c>
      <c r="U29" s="144">
        <v>30</v>
      </c>
      <c r="V29" s="103">
        <v>30</v>
      </c>
      <c r="W29" s="107">
        <v>40</v>
      </c>
      <c r="X29" s="108">
        <v>40</v>
      </c>
      <c r="Y29" s="153">
        <v>40</v>
      </c>
      <c r="Z29" s="105">
        <v>40</v>
      </c>
      <c r="AA29" s="105">
        <v>50</v>
      </c>
      <c r="AB29" s="106">
        <v>50</v>
      </c>
      <c r="AC29" s="143">
        <v>30</v>
      </c>
      <c r="AD29" s="91">
        <v>30</v>
      </c>
      <c r="AE29" s="79">
        <v>40</v>
      </c>
      <c r="AF29" s="80">
        <v>40</v>
      </c>
      <c r="AG29" s="152">
        <v>50</v>
      </c>
      <c r="AH29" s="76">
        <v>50</v>
      </c>
      <c r="AI29" s="76">
        <v>60</v>
      </c>
      <c r="AJ29" s="77">
        <v>60</v>
      </c>
      <c r="AK29" s="143">
        <v>80</v>
      </c>
      <c r="AL29" s="91">
        <v>80</v>
      </c>
      <c r="AM29" s="79">
        <v>100</v>
      </c>
      <c r="AN29" s="80">
        <v>100</v>
      </c>
      <c r="AO29" s="152">
        <v>100</v>
      </c>
      <c r="AP29" s="76">
        <v>100</v>
      </c>
      <c r="AQ29" s="76">
        <v>120</v>
      </c>
      <c r="AR29" s="77">
        <v>120</v>
      </c>
    </row>
    <row r="30" spans="2:44" ht="15.6">
      <c r="B30" s="309"/>
      <c r="C30" s="74" t="s">
        <v>381</v>
      </c>
      <c r="D30" s="126" t="s">
        <v>367</v>
      </c>
      <c r="E30" s="78">
        <v>14</v>
      </c>
      <c r="F30" s="79">
        <v>14</v>
      </c>
      <c r="G30" s="81"/>
      <c r="H30" s="84"/>
      <c r="I30" s="145">
        <v>14</v>
      </c>
      <c r="J30" s="79">
        <v>14</v>
      </c>
      <c r="K30" s="81"/>
      <c r="L30" s="84"/>
      <c r="M30" s="143">
        <v>14</v>
      </c>
      <c r="N30" s="91">
        <v>14</v>
      </c>
      <c r="O30" s="81"/>
      <c r="P30" s="84"/>
      <c r="Q30" s="152">
        <v>14</v>
      </c>
      <c r="R30" s="76">
        <v>14</v>
      </c>
      <c r="S30" s="81"/>
      <c r="T30" s="84"/>
      <c r="U30" s="143">
        <v>16</v>
      </c>
      <c r="V30" s="91">
        <v>16</v>
      </c>
      <c r="W30" s="81"/>
      <c r="X30" s="84"/>
      <c r="Y30" s="152">
        <v>16</v>
      </c>
      <c r="Z30" s="76">
        <v>16</v>
      </c>
      <c r="AA30" s="81"/>
      <c r="AB30" s="84"/>
      <c r="AC30" s="145">
        <v>18</v>
      </c>
      <c r="AD30" s="79">
        <v>18</v>
      </c>
      <c r="AE30" s="81"/>
      <c r="AF30" s="84"/>
      <c r="AG30" s="145">
        <v>18</v>
      </c>
      <c r="AH30" s="79">
        <v>18</v>
      </c>
      <c r="AI30" s="81"/>
      <c r="AJ30" s="84"/>
      <c r="AK30" s="143">
        <v>20</v>
      </c>
      <c r="AL30" s="91">
        <v>20</v>
      </c>
      <c r="AM30" s="81"/>
      <c r="AN30" s="84"/>
      <c r="AO30" s="152">
        <v>20</v>
      </c>
      <c r="AP30" s="76">
        <v>20</v>
      </c>
      <c r="AQ30" s="81"/>
      <c r="AR30" s="84"/>
    </row>
    <row r="31" spans="2:44" ht="15.6">
      <c r="B31" s="309"/>
      <c r="C31" s="74" t="s">
        <v>382</v>
      </c>
      <c r="D31" s="126" t="s">
        <v>367</v>
      </c>
      <c r="E31" s="75">
        <v>14</v>
      </c>
      <c r="F31" s="91">
        <v>14</v>
      </c>
      <c r="G31" s="81"/>
      <c r="H31" s="84"/>
      <c r="I31" s="152">
        <v>14</v>
      </c>
      <c r="J31" s="76">
        <v>14</v>
      </c>
      <c r="K31" s="81"/>
      <c r="L31" s="84"/>
      <c r="M31" s="143">
        <v>14</v>
      </c>
      <c r="N31" s="91">
        <v>14</v>
      </c>
      <c r="O31" s="81"/>
      <c r="P31" s="84"/>
      <c r="Q31" s="152">
        <v>14</v>
      </c>
      <c r="R31" s="76">
        <v>14</v>
      </c>
      <c r="S31" s="81"/>
      <c r="T31" s="84"/>
      <c r="U31" s="145">
        <v>18</v>
      </c>
      <c r="V31" s="79">
        <v>18</v>
      </c>
      <c r="W31" s="82"/>
      <c r="X31" s="83"/>
      <c r="Y31" s="145">
        <v>18</v>
      </c>
      <c r="Z31" s="79">
        <v>18</v>
      </c>
      <c r="AA31" s="82"/>
      <c r="AB31" s="83"/>
      <c r="AC31" s="145">
        <v>20</v>
      </c>
      <c r="AD31" s="79">
        <v>20</v>
      </c>
      <c r="AE31" s="82"/>
      <c r="AF31" s="83"/>
      <c r="AG31" s="145">
        <v>20</v>
      </c>
      <c r="AH31" s="79">
        <v>20</v>
      </c>
      <c r="AI31" s="82"/>
      <c r="AJ31" s="83"/>
      <c r="AK31" s="145">
        <v>20</v>
      </c>
      <c r="AL31" s="79">
        <v>20</v>
      </c>
      <c r="AM31" s="82"/>
      <c r="AN31" s="83"/>
      <c r="AO31" s="145">
        <v>20</v>
      </c>
      <c r="AP31" s="79">
        <v>20</v>
      </c>
      <c r="AQ31" s="81"/>
      <c r="AR31" s="84"/>
    </row>
    <row r="32" spans="2:44" ht="15.6">
      <c r="B32" s="309"/>
      <c r="C32" s="74" t="s">
        <v>383</v>
      </c>
      <c r="D32" s="126" t="s">
        <v>367</v>
      </c>
      <c r="E32" s="75">
        <v>16</v>
      </c>
      <c r="F32" s="91">
        <v>16</v>
      </c>
      <c r="G32" s="91">
        <v>16</v>
      </c>
      <c r="H32" s="84"/>
      <c r="I32" s="152">
        <v>16</v>
      </c>
      <c r="J32" s="76">
        <v>16</v>
      </c>
      <c r="K32" s="76">
        <v>16</v>
      </c>
      <c r="L32" s="84"/>
      <c r="M32" s="143">
        <v>16</v>
      </c>
      <c r="N32" s="91">
        <v>16</v>
      </c>
      <c r="O32" s="91">
        <v>16</v>
      </c>
      <c r="P32" s="84"/>
      <c r="Q32" s="152">
        <v>16</v>
      </c>
      <c r="R32" s="76">
        <v>16</v>
      </c>
      <c r="S32" s="76">
        <v>16</v>
      </c>
      <c r="T32" s="84"/>
      <c r="U32" s="143">
        <v>18</v>
      </c>
      <c r="V32" s="91">
        <v>18</v>
      </c>
      <c r="W32" s="91">
        <v>18</v>
      </c>
      <c r="X32" s="84"/>
      <c r="Y32" s="152">
        <v>18</v>
      </c>
      <c r="Z32" s="76">
        <v>18</v>
      </c>
      <c r="AA32" s="76">
        <v>18</v>
      </c>
      <c r="AB32" s="84"/>
      <c r="AC32" s="145">
        <v>20</v>
      </c>
      <c r="AD32" s="79">
        <v>20</v>
      </c>
      <c r="AE32" s="79">
        <v>20</v>
      </c>
      <c r="AF32" s="84"/>
      <c r="AG32" s="145">
        <v>20</v>
      </c>
      <c r="AH32" s="79">
        <v>20</v>
      </c>
      <c r="AI32" s="79">
        <v>20</v>
      </c>
      <c r="AJ32" s="84"/>
      <c r="AK32" s="143">
        <v>22</v>
      </c>
      <c r="AL32" s="91">
        <v>22</v>
      </c>
      <c r="AM32" s="91">
        <v>22</v>
      </c>
      <c r="AN32" s="84"/>
      <c r="AO32" s="152">
        <v>22</v>
      </c>
      <c r="AP32" s="76">
        <v>22</v>
      </c>
      <c r="AQ32" s="76">
        <v>22</v>
      </c>
      <c r="AR32" s="84"/>
    </row>
    <row r="33" spans="2:44" ht="15.6">
      <c r="B33" s="309"/>
      <c r="C33" s="74" t="s">
        <v>384</v>
      </c>
      <c r="D33" s="126" t="s">
        <v>367</v>
      </c>
      <c r="E33" s="75">
        <v>18</v>
      </c>
      <c r="F33" s="91">
        <v>18</v>
      </c>
      <c r="G33" s="81"/>
      <c r="H33" s="84"/>
      <c r="I33" s="152">
        <v>18</v>
      </c>
      <c r="J33" s="76">
        <v>18</v>
      </c>
      <c r="K33" s="81"/>
      <c r="L33" s="84"/>
      <c r="M33" s="143">
        <v>18</v>
      </c>
      <c r="N33" s="91">
        <v>18</v>
      </c>
      <c r="O33" s="81"/>
      <c r="P33" s="84"/>
      <c r="Q33" s="152">
        <v>18</v>
      </c>
      <c r="R33" s="76">
        <v>18</v>
      </c>
      <c r="S33" s="81"/>
      <c r="T33" s="84"/>
      <c r="U33" s="143">
        <v>20</v>
      </c>
      <c r="V33" s="91">
        <v>20</v>
      </c>
      <c r="W33" s="81"/>
      <c r="X33" s="84"/>
      <c r="Y33" s="152">
        <v>20</v>
      </c>
      <c r="Z33" s="76">
        <v>20</v>
      </c>
      <c r="AA33" s="81"/>
      <c r="AB33" s="84"/>
      <c r="AC33" s="145">
        <v>22</v>
      </c>
      <c r="AD33" s="79">
        <v>22</v>
      </c>
      <c r="AE33" s="81"/>
      <c r="AF33" s="84"/>
      <c r="AG33" s="145">
        <v>22</v>
      </c>
      <c r="AH33" s="79">
        <v>22</v>
      </c>
      <c r="AI33" s="81"/>
      <c r="AJ33" s="84"/>
      <c r="AK33" s="145">
        <v>22</v>
      </c>
      <c r="AL33" s="79">
        <v>22</v>
      </c>
      <c r="AM33" s="81"/>
      <c r="AN33" s="84"/>
      <c r="AO33" s="145">
        <v>22</v>
      </c>
      <c r="AP33" s="79">
        <v>22</v>
      </c>
      <c r="AQ33" s="81"/>
      <c r="AR33" s="84"/>
    </row>
    <row r="34" spans="2:44" ht="15.6">
      <c r="B34" s="309"/>
      <c r="C34" s="74" t="s">
        <v>385</v>
      </c>
      <c r="D34" s="126" t="s">
        <v>367</v>
      </c>
      <c r="E34" s="78">
        <v>18</v>
      </c>
      <c r="F34" s="79">
        <v>18</v>
      </c>
      <c r="G34" s="79">
        <v>18</v>
      </c>
      <c r="H34" s="84"/>
      <c r="I34" s="145">
        <v>18</v>
      </c>
      <c r="J34" s="79">
        <v>18</v>
      </c>
      <c r="K34" s="79">
        <v>18</v>
      </c>
      <c r="L34" s="84"/>
      <c r="M34" s="145">
        <v>18</v>
      </c>
      <c r="N34" s="79">
        <v>18</v>
      </c>
      <c r="O34" s="79">
        <v>18</v>
      </c>
      <c r="P34" s="83"/>
      <c r="Q34" s="145">
        <v>18</v>
      </c>
      <c r="R34" s="79">
        <v>18</v>
      </c>
      <c r="S34" s="79">
        <v>18</v>
      </c>
      <c r="T34" s="83"/>
      <c r="U34" s="145">
        <v>20</v>
      </c>
      <c r="V34" s="79">
        <v>20</v>
      </c>
      <c r="W34" s="79">
        <v>20</v>
      </c>
      <c r="X34" s="83"/>
      <c r="Y34" s="145">
        <v>20</v>
      </c>
      <c r="Z34" s="79">
        <v>20</v>
      </c>
      <c r="AA34" s="79">
        <v>20</v>
      </c>
      <c r="AB34" s="83"/>
      <c r="AC34" s="145">
        <v>22</v>
      </c>
      <c r="AD34" s="79">
        <v>22</v>
      </c>
      <c r="AE34" s="79">
        <v>22</v>
      </c>
      <c r="AF34" s="83"/>
      <c r="AG34" s="145">
        <v>22</v>
      </c>
      <c r="AH34" s="79">
        <v>22</v>
      </c>
      <c r="AI34" s="79">
        <v>22</v>
      </c>
      <c r="AJ34" s="83"/>
      <c r="AK34" s="145">
        <v>22</v>
      </c>
      <c r="AL34" s="79">
        <v>22</v>
      </c>
      <c r="AM34" s="79">
        <v>22</v>
      </c>
      <c r="AN34" s="83"/>
      <c r="AO34" s="145">
        <v>22</v>
      </c>
      <c r="AP34" s="79">
        <v>22</v>
      </c>
      <c r="AQ34" s="79">
        <v>22</v>
      </c>
      <c r="AR34" s="84"/>
    </row>
    <row r="35" spans="2:44" ht="15.6">
      <c r="B35" s="309"/>
      <c r="C35" s="74" t="s">
        <v>386</v>
      </c>
      <c r="D35" s="126" t="s">
        <v>367</v>
      </c>
      <c r="E35" s="99">
        <v>17</v>
      </c>
      <c r="F35" s="79">
        <v>17</v>
      </c>
      <c r="G35" s="82"/>
      <c r="H35" s="84"/>
      <c r="I35" s="145">
        <v>17</v>
      </c>
      <c r="J35" s="79">
        <v>17</v>
      </c>
      <c r="K35" s="82"/>
      <c r="L35" s="84"/>
      <c r="M35" s="146">
        <v>17</v>
      </c>
      <c r="N35" s="79">
        <v>17</v>
      </c>
      <c r="O35" s="82"/>
      <c r="P35" s="83"/>
      <c r="Q35" s="145">
        <v>17</v>
      </c>
      <c r="R35" s="79">
        <v>17</v>
      </c>
      <c r="S35" s="82"/>
      <c r="T35" s="83"/>
      <c r="U35" s="146">
        <v>19</v>
      </c>
      <c r="V35" s="99">
        <v>19</v>
      </c>
      <c r="W35" s="82"/>
      <c r="X35" s="83"/>
      <c r="Y35" s="145">
        <v>19</v>
      </c>
      <c r="Z35" s="79">
        <v>19</v>
      </c>
      <c r="AA35" s="82"/>
      <c r="AB35" s="83"/>
      <c r="AC35" s="146">
        <v>21</v>
      </c>
      <c r="AD35" s="79">
        <v>21</v>
      </c>
      <c r="AE35" s="82"/>
      <c r="AF35" s="83"/>
      <c r="AG35" s="145">
        <v>21</v>
      </c>
      <c r="AH35" s="79">
        <v>21</v>
      </c>
      <c r="AI35" s="82"/>
      <c r="AJ35" s="83"/>
      <c r="AK35" s="146">
        <v>22</v>
      </c>
      <c r="AL35" s="79">
        <v>22</v>
      </c>
      <c r="AM35" s="82"/>
      <c r="AN35" s="83"/>
      <c r="AO35" s="145">
        <v>22</v>
      </c>
      <c r="AP35" s="79">
        <v>22</v>
      </c>
      <c r="AQ35" s="82"/>
      <c r="AR35" s="84"/>
    </row>
    <row r="36" spans="2:44" ht="15.6">
      <c r="B36" s="309"/>
      <c r="C36" s="74" t="s">
        <v>387</v>
      </c>
      <c r="D36" s="126" t="s">
        <v>367</v>
      </c>
      <c r="E36" s="86"/>
      <c r="F36" s="81"/>
      <c r="G36" s="81"/>
      <c r="H36" s="84"/>
      <c r="I36" s="145">
        <v>20</v>
      </c>
      <c r="J36" s="79">
        <v>20</v>
      </c>
      <c r="K36" s="82"/>
      <c r="L36" s="84"/>
      <c r="M36" s="141"/>
      <c r="N36" s="82"/>
      <c r="O36" s="82"/>
      <c r="P36" s="83"/>
      <c r="Q36" s="145">
        <v>20</v>
      </c>
      <c r="R36" s="79">
        <v>20</v>
      </c>
      <c r="S36" s="82"/>
      <c r="T36" s="83"/>
      <c r="U36" s="141"/>
      <c r="V36" s="82"/>
      <c r="W36" s="82"/>
      <c r="X36" s="83"/>
      <c r="Y36" s="145">
        <v>20</v>
      </c>
      <c r="Z36" s="79">
        <v>20</v>
      </c>
      <c r="AA36" s="82"/>
      <c r="AB36" s="83"/>
      <c r="AC36" s="141"/>
      <c r="AD36" s="82"/>
      <c r="AE36" s="82"/>
      <c r="AF36" s="83"/>
      <c r="AG36" s="145">
        <v>22</v>
      </c>
      <c r="AH36" s="79">
        <v>22</v>
      </c>
      <c r="AI36" s="82"/>
      <c r="AJ36" s="83"/>
      <c r="AK36" s="141"/>
      <c r="AL36" s="82"/>
      <c r="AM36" s="82"/>
      <c r="AN36" s="83"/>
      <c r="AO36" s="145">
        <v>22</v>
      </c>
      <c r="AP36" s="79">
        <v>22</v>
      </c>
      <c r="AQ36" s="82"/>
      <c r="AR36" s="84"/>
    </row>
    <row r="37" spans="2:44" ht="15.6">
      <c r="B37" s="309"/>
      <c r="C37" s="74" t="s">
        <v>388</v>
      </c>
      <c r="D37" s="126" t="s">
        <v>367</v>
      </c>
      <c r="E37" s="78">
        <v>18</v>
      </c>
      <c r="F37" s="79">
        <v>18</v>
      </c>
      <c r="G37" s="79">
        <v>18</v>
      </c>
      <c r="H37" s="83"/>
      <c r="I37" s="145">
        <v>18</v>
      </c>
      <c r="J37" s="79">
        <v>18</v>
      </c>
      <c r="K37" s="79">
        <v>18</v>
      </c>
      <c r="L37" s="83"/>
      <c r="M37" s="143">
        <v>18</v>
      </c>
      <c r="N37" s="91">
        <v>18</v>
      </c>
      <c r="O37" s="91">
        <v>18</v>
      </c>
      <c r="P37" s="98"/>
      <c r="Q37" s="152">
        <v>18</v>
      </c>
      <c r="R37" s="76">
        <v>18</v>
      </c>
      <c r="S37" s="76">
        <v>18</v>
      </c>
      <c r="T37" s="83"/>
      <c r="U37" s="143">
        <v>20</v>
      </c>
      <c r="V37" s="91">
        <v>20</v>
      </c>
      <c r="W37" s="91">
        <v>20</v>
      </c>
      <c r="X37" s="83"/>
      <c r="Y37" s="152">
        <v>20</v>
      </c>
      <c r="Z37" s="76">
        <v>20</v>
      </c>
      <c r="AA37" s="76">
        <v>20</v>
      </c>
      <c r="AB37" s="83"/>
      <c r="AC37" s="145">
        <v>22</v>
      </c>
      <c r="AD37" s="79">
        <v>22</v>
      </c>
      <c r="AE37" s="79">
        <v>22</v>
      </c>
      <c r="AF37" s="83"/>
      <c r="AG37" s="145">
        <v>22</v>
      </c>
      <c r="AH37" s="79">
        <v>22</v>
      </c>
      <c r="AI37" s="79">
        <v>22</v>
      </c>
      <c r="AJ37" s="83"/>
      <c r="AK37" s="143">
        <v>22</v>
      </c>
      <c r="AL37" s="91">
        <v>22</v>
      </c>
      <c r="AM37" s="91">
        <v>22</v>
      </c>
      <c r="AN37" s="83"/>
      <c r="AO37" s="152">
        <v>22</v>
      </c>
      <c r="AP37" s="76">
        <v>22</v>
      </c>
      <c r="AQ37" s="76">
        <v>22</v>
      </c>
      <c r="AR37" s="83"/>
    </row>
    <row r="38" spans="2:44" ht="15.6">
      <c r="B38" s="309"/>
      <c r="C38" s="74" t="s">
        <v>389</v>
      </c>
      <c r="D38" s="126" t="s">
        <v>367</v>
      </c>
      <c r="E38" s="78">
        <v>18</v>
      </c>
      <c r="F38" s="79">
        <v>18</v>
      </c>
      <c r="G38" s="82"/>
      <c r="H38" s="83"/>
      <c r="I38" s="145">
        <v>18</v>
      </c>
      <c r="J38" s="79">
        <v>18</v>
      </c>
      <c r="K38" s="82"/>
      <c r="L38" s="83"/>
      <c r="M38" s="145">
        <v>18</v>
      </c>
      <c r="N38" s="79">
        <v>18</v>
      </c>
      <c r="O38" s="82"/>
      <c r="P38" s="83"/>
      <c r="Q38" s="145">
        <v>18</v>
      </c>
      <c r="R38" s="79">
        <v>18</v>
      </c>
      <c r="S38" s="82"/>
      <c r="T38" s="83"/>
      <c r="U38" s="145">
        <v>20</v>
      </c>
      <c r="V38" s="79">
        <v>20</v>
      </c>
      <c r="W38" s="82"/>
      <c r="X38" s="83"/>
      <c r="Y38" s="145">
        <v>20</v>
      </c>
      <c r="Z38" s="79">
        <v>20</v>
      </c>
      <c r="AA38" s="82"/>
      <c r="AB38" s="83"/>
      <c r="AC38" s="145">
        <v>22</v>
      </c>
      <c r="AD38" s="79">
        <v>22</v>
      </c>
      <c r="AE38" s="82"/>
      <c r="AF38" s="83"/>
      <c r="AG38" s="145">
        <v>22</v>
      </c>
      <c r="AH38" s="79">
        <v>22</v>
      </c>
      <c r="AI38" s="82"/>
      <c r="AJ38" s="83"/>
      <c r="AK38" s="145">
        <v>22</v>
      </c>
      <c r="AL38" s="79">
        <v>22</v>
      </c>
      <c r="AM38" s="82"/>
      <c r="AN38" s="83"/>
      <c r="AO38" s="145">
        <v>22</v>
      </c>
      <c r="AP38" s="79">
        <v>22</v>
      </c>
      <c r="AQ38" s="82"/>
      <c r="AR38" s="83"/>
    </row>
    <row r="39" spans="2:44" ht="15.6">
      <c r="B39" s="309"/>
      <c r="C39" s="74" t="s">
        <v>390</v>
      </c>
      <c r="D39" s="126" t="s">
        <v>367</v>
      </c>
      <c r="E39" s="78">
        <v>18</v>
      </c>
      <c r="F39" s="79">
        <v>18</v>
      </c>
      <c r="G39" s="82"/>
      <c r="H39" s="83"/>
      <c r="I39" s="145">
        <v>18</v>
      </c>
      <c r="J39" s="79">
        <v>18</v>
      </c>
      <c r="K39" s="82"/>
      <c r="L39" s="83"/>
      <c r="M39" s="145">
        <v>18</v>
      </c>
      <c r="N39" s="79">
        <v>18</v>
      </c>
      <c r="O39" s="82"/>
      <c r="P39" s="83"/>
      <c r="Q39" s="145">
        <v>18</v>
      </c>
      <c r="R39" s="79">
        <v>18</v>
      </c>
      <c r="S39" s="82"/>
      <c r="T39" s="83"/>
      <c r="U39" s="145">
        <v>20</v>
      </c>
      <c r="V39" s="79">
        <v>20</v>
      </c>
      <c r="W39" s="82"/>
      <c r="X39" s="83"/>
      <c r="Y39" s="145">
        <v>20</v>
      </c>
      <c r="Z39" s="79">
        <v>20</v>
      </c>
      <c r="AA39" s="82"/>
      <c r="AB39" s="83"/>
      <c r="AC39" s="145">
        <v>22</v>
      </c>
      <c r="AD39" s="79">
        <v>22</v>
      </c>
      <c r="AE39" s="82"/>
      <c r="AF39" s="83"/>
      <c r="AG39" s="145">
        <v>22</v>
      </c>
      <c r="AH39" s="79">
        <v>22</v>
      </c>
      <c r="AI39" s="82"/>
      <c r="AJ39" s="83"/>
      <c r="AK39" s="145">
        <v>22</v>
      </c>
      <c r="AL39" s="79">
        <v>22</v>
      </c>
      <c r="AM39" s="82"/>
      <c r="AN39" s="83"/>
      <c r="AO39" s="145">
        <v>22</v>
      </c>
      <c r="AP39" s="79">
        <v>22</v>
      </c>
      <c r="AQ39" s="82"/>
      <c r="AR39" s="83"/>
    </row>
    <row r="40" spans="2:44" ht="15.6">
      <c r="B40" s="309"/>
      <c r="C40" s="74" t="s">
        <v>391</v>
      </c>
      <c r="D40" s="126" t="s">
        <v>367</v>
      </c>
      <c r="E40" s="78">
        <v>18</v>
      </c>
      <c r="F40" s="79">
        <v>18</v>
      </c>
      <c r="G40" s="82"/>
      <c r="H40" s="83"/>
      <c r="I40" s="145">
        <v>18</v>
      </c>
      <c r="J40" s="79">
        <v>18</v>
      </c>
      <c r="K40" s="82"/>
      <c r="L40" s="83"/>
      <c r="M40" s="145">
        <v>18</v>
      </c>
      <c r="N40" s="79">
        <v>18</v>
      </c>
      <c r="O40" s="82"/>
      <c r="P40" s="83"/>
      <c r="Q40" s="145">
        <v>18</v>
      </c>
      <c r="R40" s="79">
        <v>18</v>
      </c>
      <c r="S40" s="82"/>
      <c r="T40" s="83"/>
      <c r="U40" s="145">
        <v>20</v>
      </c>
      <c r="V40" s="79">
        <v>20</v>
      </c>
      <c r="W40" s="82"/>
      <c r="X40" s="83"/>
      <c r="Y40" s="145">
        <v>20</v>
      </c>
      <c r="Z40" s="79">
        <v>20</v>
      </c>
      <c r="AA40" s="82"/>
      <c r="AB40" s="83"/>
      <c r="AC40" s="145">
        <v>22</v>
      </c>
      <c r="AD40" s="79">
        <v>22</v>
      </c>
      <c r="AE40" s="82"/>
      <c r="AF40" s="83"/>
      <c r="AG40" s="145">
        <v>22</v>
      </c>
      <c r="AH40" s="79">
        <v>22</v>
      </c>
      <c r="AI40" s="82"/>
      <c r="AJ40" s="83"/>
      <c r="AK40" s="145">
        <v>22</v>
      </c>
      <c r="AL40" s="79">
        <v>22</v>
      </c>
      <c r="AM40" s="82"/>
      <c r="AN40" s="83"/>
      <c r="AO40" s="145">
        <v>22</v>
      </c>
      <c r="AP40" s="79">
        <v>22</v>
      </c>
      <c r="AQ40" s="82"/>
      <c r="AR40" s="83"/>
    </row>
    <row r="41" spans="2:44" ht="15.6">
      <c r="B41" s="309"/>
      <c r="C41" s="74" t="s">
        <v>392</v>
      </c>
      <c r="D41" s="126" t="s">
        <v>367</v>
      </c>
      <c r="E41" s="78">
        <v>18</v>
      </c>
      <c r="F41" s="79">
        <v>18</v>
      </c>
      <c r="G41" s="82"/>
      <c r="H41" s="83"/>
      <c r="I41" s="145">
        <v>18</v>
      </c>
      <c r="J41" s="79">
        <v>18</v>
      </c>
      <c r="K41" s="82"/>
      <c r="L41" s="83"/>
      <c r="M41" s="143">
        <v>18</v>
      </c>
      <c r="N41" s="91">
        <v>18</v>
      </c>
      <c r="O41" s="97"/>
      <c r="P41" s="98"/>
      <c r="Q41" s="152">
        <v>18</v>
      </c>
      <c r="R41" s="76">
        <v>18</v>
      </c>
      <c r="S41" s="82"/>
      <c r="T41" s="83"/>
      <c r="U41" s="143">
        <v>20</v>
      </c>
      <c r="V41" s="91">
        <v>20</v>
      </c>
      <c r="W41" s="82"/>
      <c r="X41" s="83"/>
      <c r="Y41" s="152">
        <v>20</v>
      </c>
      <c r="Z41" s="76">
        <v>20</v>
      </c>
      <c r="AA41" s="82"/>
      <c r="AB41" s="83"/>
      <c r="AC41" s="145">
        <v>22</v>
      </c>
      <c r="AD41" s="79">
        <v>22</v>
      </c>
      <c r="AE41" s="82"/>
      <c r="AF41" s="83"/>
      <c r="AG41" s="145">
        <v>22</v>
      </c>
      <c r="AH41" s="79">
        <v>22</v>
      </c>
      <c r="AI41" s="82"/>
      <c r="AJ41" s="83"/>
      <c r="AK41" s="143">
        <v>22</v>
      </c>
      <c r="AL41" s="91">
        <v>22</v>
      </c>
      <c r="AM41" s="82"/>
      <c r="AN41" s="83"/>
      <c r="AO41" s="152">
        <v>22</v>
      </c>
      <c r="AP41" s="76">
        <v>22</v>
      </c>
      <c r="AQ41" s="82"/>
      <c r="AR41" s="83"/>
    </row>
    <row r="42" spans="2:44" ht="15.6">
      <c r="B42" s="309"/>
      <c r="C42" s="74" t="s">
        <v>393</v>
      </c>
      <c r="D42" s="126" t="s">
        <v>367</v>
      </c>
      <c r="E42" s="75">
        <v>16</v>
      </c>
      <c r="F42" s="91">
        <v>16</v>
      </c>
      <c r="G42" s="81"/>
      <c r="H42" s="84"/>
      <c r="I42" s="152">
        <v>16</v>
      </c>
      <c r="J42" s="76">
        <v>16</v>
      </c>
      <c r="K42" s="81"/>
      <c r="L42" s="84"/>
      <c r="M42" s="143">
        <v>16</v>
      </c>
      <c r="N42" s="91">
        <v>16</v>
      </c>
      <c r="O42" s="81"/>
      <c r="P42" s="84"/>
      <c r="Q42" s="152">
        <v>16</v>
      </c>
      <c r="R42" s="76">
        <v>16</v>
      </c>
      <c r="S42" s="81"/>
      <c r="T42" s="84"/>
      <c r="U42" s="143">
        <v>18</v>
      </c>
      <c r="V42" s="91">
        <v>18</v>
      </c>
      <c r="W42" s="81"/>
      <c r="X42" s="84"/>
      <c r="Y42" s="152">
        <v>18</v>
      </c>
      <c r="Z42" s="76">
        <v>18</v>
      </c>
      <c r="AA42" s="81"/>
      <c r="AB42" s="84"/>
      <c r="AC42" s="145">
        <v>20</v>
      </c>
      <c r="AD42" s="79">
        <v>20</v>
      </c>
      <c r="AE42" s="81"/>
      <c r="AF42" s="84"/>
      <c r="AG42" s="145">
        <v>20</v>
      </c>
      <c r="AH42" s="79">
        <v>20</v>
      </c>
      <c r="AI42" s="81"/>
      <c r="AJ42" s="84"/>
      <c r="AK42" s="143">
        <v>22</v>
      </c>
      <c r="AL42" s="91">
        <v>22</v>
      </c>
      <c r="AM42" s="81"/>
      <c r="AN42" s="84"/>
      <c r="AO42" s="152">
        <v>22</v>
      </c>
      <c r="AP42" s="76">
        <v>22</v>
      </c>
      <c r="AQ42" s="81"/>
      <c r="AR42" s="84"/>
    </row>
    <row r="43" spans="2:44" ht="15.6">
      <c r="B43" s="309"/>
      <c r="C43" s="74" t="s">
        <v>394</v>
      </c>
      <c r="D43" s="126" t="s">
        <v>367</v>
      </c>
      <c r="E43" s="78">
        <v>14</v>
      </c>
      <c r="F43" s="79">
        <v>14</v>
      </c>
      <c r="G43" s="81"/>
      <c r="H43" s="84"/>
      <c r="I43" s="145">
        <v>14</v>
      </c>
      <c r="J43" s="79">
        <v>14</v>
      </c>
      <c r="K43" s="81"/>
      <c r="L43" s="84"/>
      <c r="M43" s="143">
        <v>17</v>
      </c>
      <c r="N43" s="79">
        <v>17</v>
      </c>
      <c r="O43" s="81"/>
      <c r="P43" s="84"/>
      <c r="Q43" s="152">
        <v>17</v>
      </c>
      <c r="R43" s="79">
        <v>17</v>
      </c>
      <c r="S43" s="81"/>
      <c r="T43" s="84"/>
      <c r="U43" s="143">
        <v>20</v>
      </c>
      <c r="V43" s="79">
        <v>20</v>
      </c>
      <c r="W43" s="81"/>
      <c r="X43" s="84"/>
      <c r="Y43" s="152">
        <v>20</v>
      </c>
      <c r="Z43" s="79">
        <v>20</v>
      </c>
      <c r="AA43" s="81"/>
      <c r="AB43" s="84"/>
      <c r="AC43" s="145">
        <v>25</v>
      </c>
      <c r="AD43" s="79">
        <v>25</v>
      </c>
      <c r="AE43" s="82"/>
      <c r="AF43" s="84"/>
      <c r="AG43" s="145">
        <v>25</v>
      </c>
      <c r="AH43" s="79">
        <v>25</v>
      </c>
      <c r="AI43" s="82"/>
      <c r="AJ43" s="84"/>
      <c r="AK43" s="143">
        <v>60</v>
      </c>
      <c r="AL43" s="79">
        <v>60</v>
      </c>
      <c r="AM43" s="81"/>
      <c r="AN43" s="84"/>
      <c r="AO43" s="152">
        <v>60</v>
      </c>
      <c r="AP43" s="79">
        <v>60</v>
      </c>
      <c r="AQ43" s="81"/>
      <c r="AR43" s="84"/>
    </row>
    <row r="44" spans="2:44" ht="15.6">
      <c r="B44" s="309"/>
      <c r="C44" s="74" t="s">
        <v>395</v>
      </c>
      <c r="D44" s="126" t="s">
        <v>367</v>
      </c>
      <c r="E44" s="75">
        <v>12</v>
      </c>
      <c r="F44" s="91">
        <v>12</v>
      </c>
      <c r="G44" s="81"/>
      <c r="H44" s="84"/>
      <c r="I44" s="152">
        <v>12</v>
      </c>
      <c r="J44" s="76">
        <v>12</v>
      </c>
      <c r="K44" s="81"/>
      <c r="L44" s="84"/>
      <c r="M44" s="143">
        <v>12</v>
      </c>
      <c r="N44" s="91">
        <v>12</v>
      </c>
      <c r="O44" s="81"/>
      <c r="P44" s="84"/>
      <c r="Q44" s="152">
        <v>12</v>
      </c>
      <c r="R44" s="76">
        <v>12</v>
      </c>
      <c r="S44" s="81"/>
      <c r="T44" s="84"/>
      <c r="U44" s="143">
        <v>24</v>
      </c>
      <c r="V44" s="91">
        <v>24</v>
      </c>
      <c r="W44" s="81"/>
      <c r="X44" s="84"/>
      <c r="Y44" s="152">
        <v>24</v>
      </c>
      <c r="Z44" s="76">
        <v>24</v>
      </c>
      <c r="AA44" s="81"/>
      <c r="AB44" s="84"/>
      <c r="AC44" s="145">
        <v>35</v>
      </c>
      <c r="AD44" s="79">
        <v>35</v>
      </c>
      <c r="AE44" s="82"/>
      <c r="AF44" s="83"/>
      <c r="AG44" s="145">
        <v>35</v>
      </c>
      <c r="AH44" s="79">
        <v>35</v>
      </c>
      <c r="AI44" s="82"/>
      <c r="AJ44" s="83"/>
      <c r="AK44" s="145">
        <v>60</v>
      </c>
      <c r="AL44" s="79">
        <v>60</v>
      </c>
      <c r="AM44" s="82"/>
      <c r="AN44" s="83"/>
      <c r="AO44" s="145">
        <v>60</v>
      </c>
      <c r="AP44" s="79">
        <v>60</v>
      </c>
      <c r="AQ44" s="81"/>
      <c r="AR44" s="84"/>
    </row>
    <row r="45" spans="2:44" ht="15.6">
      <c r="B45" s="309"/>
      <c r="C45" s="74" t="s">
        <v>396</v>
      </c>
      <c r="D45" s="126" t="s">
        <v>367</v>
      </c>
      <c r="E45" s="75">
        <v>14</v>
      </c>
      <c r="F45" s="91">
        <v>14</v>
      </c>
      <c r="G45" s="91">
        <v>14</v>
      </c>
      <c r="H45" s="84"/>
      <c r="I45" s="152">
        <v>14</v>
      </c>
      <c r="J45" s="76">
        <v>14</v>
      </c>
      <c r="K45" s="76">
        <v>14</v>
      </c>
      <c r="L45" s="84"/>
      <c r="M45" s="143">
        <v>17</v>
      </c>
      <c r="N45" s="91">
        <v>17</v>
      </c>
      <c r="O45" s="91">
        <v>17</v>
      </c>
      <c r="P45" s="84"/>
      <c r="Q45" s="152">
        <v>17</v>
      </c>
      <c r="R45" s="76">
        <v>17</v>
      </c>
      <c r="S45" s="76">
        <v>17</v>
      </c>
      <c r="T45" s="84"/>
      <c r="U45" s="143">
        <v>22</v>
      </c>
      <c r="V45" s="91">
        <v>22</v>
      </c>
      <c r="W45" s="91">
        <v>22</v>
      </c>
      <c r="X45" s="84"/>
      <c r="Y45" s="152">
        <v>22</v>
      </c>
      <c r="Z45" s="76">
        <v>22</v>
      </c>
      <c r="AA45" s="76">
        <v>22</v>
      </c>
      <c r="AB45" s="84"/>
      <c r="AC45" s="145">
        <v>30</v>
      </c>
      <c r="AD45" s="79">
        <v>30</v>
      </c>
      <c r="AE45" s="79">
        <v>30</v>
      </c>
      <c r="AF45" s="84"/>
      <c r="AG45" s="145">
        <v>30</v>
      </c>
      <c r="AH45" s="79">
        <v>30</v>
      </c>
      <c r="AI45" s="79">
        <v>30</v>
      </c>
      <c r="AJ45" s="84"/>
      <c r="AK45" s="143">
        <v>70</v>
      </c>
      <c r="AL45" s="79">
        <v>70</v>
      </c>
      <c r="AM45" s="79">
        <v>70</v>
      </c>
      <c r="AN45" s="84"/>
      <c r="AO45" s="152">
        <v>70</v>
      </c>
      <c r="AP45" s="79">
        <v>70</v>
      </c>
      <c r="AQ45" s="79">
        <v>70</v>
      </c>
      <c r="AR45" s="84"/>
    </row>
    <row r="46" spans="2:44" ht="15.6">
      <c r="B46" s="309"/>
      <c r="C46" s="74" t="s">
        <v>397</v>
      </c>
      <c r="D46" s="126" t="s">
        <v>367</v>
      </c>
      <c r="E46" s="75">
        <v>14</v>
      </c>
      <c r="F46" s="91">
        <v>14</v>
      </c>
      <c r="G46" s="81"/>
      <c r="H46" s="84"/>
      <c r="I46" s="152">
        <v>14</v>
      </c>
      <c r="J46" s="76">
        <v>14</v>
      </c>
      <c r="K46" s="81"/>
      <c r="L46" s="84"/>
      <c r="M46" s="143">
        <v>14</v>
      </c>
      <c r="N46" s="91">
        <v>14</v>
      </c>
      <c r="O46" s="81"/>
      <c r="P46" s="84"/>
      <c r="Q46" s="152">
        <v>14</v>
      </c>
      <c r="R46" s="76">
        <v>14</v>
      </c>
      <c r="S46" s="81"/>
      <c r="T46" s="84"/>
      <c r="U46" s="143">
        <v>24</v>
      </c>
      <c r="V46" s="91">
        <v>24</v>
      </c>
      <c r="W46" s="81"/>
      <c r="X46" s="84"/>
      <c r="Y46" s="152">
        <v>24</v>
      </c>
      <c r="Z46" s="76">
        <v>24</v>
      </c>
      <c r="AA46" s="81"/>
      <c r="AB46" s="84"/>
      <c r="AC46" s="145">
        <v>35</v>
      </c>
      <c r="AD46" s="79">
        <v>35</v>
      </c>
      <c r="AE46" s="82"/>
      <c r="AF46" s="84"/>
      <c r="AG46" s="145">
        <v>35</v>
      </c>
      <c r="AH46" s="79">
        <v>35</v>
      </c>
      <c r="AI46" s="82"/>
      <c r="AJ46" s="84"/>
      <c r="AK46" s="145">
        <v>65</v>
      </c>
      <c r="AL46" s="79">
        <v>65</v>
      </c>
      <c r="AM46" s="82"/>
      <c r="AN46" s="84"/>
      <c r="AO46" s="145">
        <v>65</v>
      </c>
      <c r="AP46" s="79">
        <v>65</v>
      </c>
      <c r="AQ46" s="82"/>
      <c r="AR46" s="84"/>
    </row>
    <row r="47" spans="2:44" ht="15.6">
      <c r="B47" s="309"/>
      <c r="C47" s="74" t="s">
        <v>398</v>
      </c>
      <c r="D47" s="126" t="s">
        <v>367</v>
      </c>
      <c r="E47" s="99">
        <v>14</v>
      </c>
      <c r="F47" s="79">
        <v>14</v>
      </c>
      <c r="G47" s="79">
        <v>14</v>
      </c>
      <c r="H47" s="83"/>
      <c r="I47" s="146">
        <v>14</v>
      </c>
      <c r="J47" s="79">
        <v>14</v>
      </c>
      <c r="K47" s="79">
        <v>14</v>
      </c>
      <c r="L47" s="84"/>
      <c r="M47" s="146">
        <v>14</v>
      </c>
      <c r="N47" s="79">
        <v>14</v>
      </c>
      <c r="O47" s="79">
        <v>14</v>
      </c>
      <c r="P47" s="84"/>
      <c r="Q47" s="146">
        <v>14</v>
      </c>
      <c r="R47" s="79">
        <v>14</v>
      </c>
      <c r="S47" s="79">
        <v>14</v>
      </c>
      <c r="T47" s="84"/>
      <c r="U47" s="145">
        <v>24</v>
      </c>
      <c r="V47" s="79">
        <v>24</v>
      </c>
      <c r="W47" s="79">
        <v>24</v>
      </c>
      <c r="X47" s="84"/>
      <c r="Y47" s="145">
        <v>24</v>
      </c>
      <c r="Z47" s="79">
        <v>24</v>
      </c>
      <c r="AA47" s="79">
        <v>24</v>
      </c>
      <c r="AB47" s="84"/>
      <c r="AC47" s="145">
        <v>35</v>
      </c>
      <c r="AD47" s="79">
        <v>35</v>
      </c>
      <c r="AE47" s="79">
        <v>35</v>
      </c>
      <c r="AF47" s="84"/>
      <c r="AG47" s="145">
        <v>35</v>
      </c>
      <c r="AH47" s="79">
        <v>35</v>
      </c>
      <c r="AI47" s="79">
        <v>35</v>
      </c>
      <c r="AJ47" s="84"/>
      <c r="AK47" s="145">
        <v>65</v>
      </c>
      <c r="AL47" s="79">
        <v>65</v>
      </c>
      <c r="AM47" s="79">
        <v>65</v>
      </c>
      <c r="AN47" s="84"/>
      <c r="AO47" s="145">
        <v>65</v>
      </c>
      <c r="AP47" s="79">
        <v>65</v>
      </c>
      <c r="AQ47" s="79">
        <v>65</v>
      </c>
      <c r="AR47" s="84"/>
    </row>
    <row r="48" spans="2:44" ht="15.6">
      <c r="B48" s="309"/>
      <c r="C48" s="74" t="s">
        <v>399</v>
      </c>
      <c r="D48" s="126" t="s">
        <v>367</v>
      </c>
      <c r="E48" s="99">
        <v>14</v>
      </c>
      <c r="F48" s="79">
        <v>14</v>
      </c>
      <c r="G48" s="81"/>
      <c r="H48" s="83"/>
      <c r="I48" s="146">
        <v>14</v>
      </c>
      <c r="J48" s="79">
        <v>14</v>
      </c>
      <c r="K48" s="81"/>
      <c r="L48" s="84"/>
      <c r="M48" s="146">
        <v>17</v>
      </c>
      <c r="N48" s="79">
        <v>17</v>
      </c>
      <c r="O48" s="81"/>
      <c r="P48" s="84"/>
      <c r="Q48" s="146">
        <v>17</v>
      </c>
      <c r="R48" s="79">
        <v>17</v>
      </c>
      <c r="S48" s="81"/>
      <c r="T48" s="84"/>
      <c r="U48" s="146">
        <v>22</v>
      </c>
      <c r="V48" s="79">
        <v>22</v>
      </c>
      <c r="W48" s="81"/>
      <c r="X48" s="84"/>
      <c r="Y48" s="145">
        <v>22</v>
      </c>
      <c r="Z48" s="79">
        <v>22</v>
      </c>
      <c r="AA48" s="81"/>
      <c r="AB48" s="84"/>
      <c r="AC48" s="146">
        <v>30</v>
      </c>
      <c r="AD48" s="79">
        <v>30</v>
      </c>
      <c r="AE48" s="81"/>
      <c r="AF48" s="84"/>
      <c r="AG48" s="146">
        <v>30</v>
      </c>
      <c r="AH48" s="79">
        <v>30</v>
      </c>
      <c r="AI48" s="81"/>
      <c r="AJ48" s="84"/>
      <c r="AK48" s="146">
        <v>72</v>
      </c>
      <c r="AL48" s="79">
        <v>72</v>
      </c>
      <c r="AM48" s="81"/>
      <c r="AN48" s="84"/>
      <c r="AO48" s="146">
        <v>72</v>
      </c>
      <c r="AP48" s="79">
        <v>72</v>
      </c>
      <c r="AQ48" s="81"/>
      <c r="AR48" s="84"/>
    </row>
    <row r="49" spans="2:44" ht="15.6">
      <c r="B49" s="309"/>
      <c r="C49" s="74" t="s">
        <v>400</v>
      </c>
      <c r="D49" s="126" t="s">
        <v>367</v>
      </c>
      <c r="E49" s="86"/>
      <c r="F49" s="81"/>
      <c r="G49" s="81"/>
      <c r="H49" s="84"/>
      <c r="I49" s="146">
        <v>14</v>
      </c>
      <c r="J49" s="79">
        <v>14</v>
      </c>
      <c r="K49" s="81"/>
      <c r="L49" s="84"/>
      <c r="M49" s="147"/>
      <c r="N49" s="81"/>
      <c r="O49" s="81"/>
      <c r="P49" s="84"/>
      <c r="Q49" s="146">
        <v>14</v>
      </c>
      <c r="R49" s="79">
        <v>14</v>
      </c>
      <c r="S49" s="81"/>
      <c r="T49" s="84"/>
      <c r="U49" s="147"/>
      <c r="V49" s="81"/>
      <c r="W49" s="81"/>
      <c r="X49" s="84"/>
      <c r="Y49" s="145">
        <v>24</v>
      </c>
      <c r="Z49" s="79">
        <v>24</v>
      </c>
      <c r="AA49" s="81"/>
      <c r="AB49" s="84"/>
      <c r="AC49" s="141"/>
      <c r="AD49" s="82"/>
      <c r="AE49" s="82"/>
      <c r="AF49" s="84"/>
      <c r="AG49" s="146">
        <v>32</v>
      </c>
      <c r="AH49" s="79">
        <v>32</v>
      </c>
      <c r="AI49" s="82"/>
      <c r="AJ49" s="84"/>
      <c r="AK49" s="141"/>
      <c r="AL49" s="82"/>
      <c r="AM49" s="82"/>
      <c r="AN49" s="84"/>
      <c r="AO49" s="146">
        <v>74</v>
      </c>
      <c r="AP49" s="79">
        <v>74</v>
      </c>
      <c r="AQ49" s="82"/>
      <c r="AR49" s="84"/>
    </row>
    <row r="50" spans="2:44" ht="15.6">
      <c r="B50" s="309"/>
      <c r="C50" s="74" t="s">
        <v>401</v>
      </c>
      <c r="D50" s="126" t="s">
        <v>367</v>
      </c>
      <c r="E50" s="99">
        <v>14</v>
      </c>
      <c r="F50" s="79">
        <v>14</v>
      </c>
      <c r="G50" s="79">
        <v>14</v>
      </c>
      <c r="H50" s="84"/>
      <c r="I50" s="146">
        <v>14</v>
      </c>
      <c r="J50" s="79">
        <v>14</v>
      </c>
      <c r="K50" s="79">
        <v>14</v>
      </c>
      <c r="L50" s="84"/>
      <c r="M50" s="146">
        <v>17</v>
      </c>
      <c r="N50" s="79">
        <v>17</v>
      </c>
      <c r="O50" s="79">
        <v>17</v>
      </c>
      <c r="P50" s="84"/>
      <c r="Q50" s="146">
        <v>17</v>
      </c>
      <c r="R50" s="79">
        <v>17</v>
      </c>
      <c r="S50" s="79">
        <v>17</v>
      </c>
      <c r="T50" s="84"/>
      <c r="U50" s="145">
        <v>22</v>
      </c>
      <c r="V50" s="79">
        <v>22</v>
      </c>
      <c r="W50" s="79">
        <v>22</v>
      </c>
      <c r="X50" s="84"/>
      <c r="Y50" s="145">
        <v>22</v>
      </c>
      <c r="Z50" s="79">
        <v>22</v>
      </c>
      <c r="AA50" s="79">
        <v>22</v>
      </c>
      <c r="AB50" s="84"/>
      <c r="AC50" s="145">
        <v>30</v>
      </c>
      <c r="AD50" s="79">
        <v>30</v>
      </c>
      <c r="AE50" s="79">
        <v>30</v>
      </c>
      <c r="AF50" s="84"/>
      <c r="AG50" s="145">
        <v>30</v>
      </c>
      <c r="AH50" s="79">
        <v>30</v>
      </c>
      <c r="AI50" s="79">
        <v>30</v>
      </c>
      <c r="AJ50" s="84"/>
      <c r="AK50" s="145">
        <v>75</v>
      </c>
      <c r="AL50" s="79">
        <v>75</v>
      </c>
      <c r="AM50" s="79">
        <v>75</v>
      </c>
      <c r="AN50" s="84"/>
      <c r="AO50" s="145">
        <v>75</v>
      </c>
      <c r="AP50" s="79">
        <v>75</v>
      </c>
      <c r="AQ50" s="79">
        <v>75</v>
      </c>
      <c r="AR50" s="84"/>
    </row>
    <row r="51" spans="2:44" ht="15.6">
      <c r="B51" s="309"/>
      <c r="C51" s="74" t="s">
        <v>402</v>
      </c>
      <c r="D51" s="126" t="s">
        <v>367</v>
      </c>
      <c r="E51" s="99">
        <v>14</v>
      </c>
      <c r="F51" s="79">
        <v>14</v>
      </c>
      <c r="G51" s="81"/>
      <c r="H51" s="84"/>
      <c r="I51" s="146">
        <v>14</v>
      </c>
      <c r="J51" s="79">
        <v>14</v>
      </c>
      <c r="K51" s="81"/>
      <c r="L51" s="84"/>
      <c r="M51" s="146">
        <v>14</v>
      </c>
      <c r="N51" s="79">
        <v>14</v>
      </c>
      <c r="O51" s="81"/>
      <c r="P51" s="84"/>
      <c r="Q51" s="146">
        <v>14</v>
      </c>
      <c r="R51" s="79">
        <v>14</v>
      </c>
      <c r="S51" s="81"/>
      <c r="T51" s="84"/>
      <c r="U51" s="145">
        <v>24</v>
      </c>
      <c r="V51" s="79">
        <v>24</v>
      </c>
      <c r="W51" s="82"/>
      <c r="X51" s="84"/>
      <c r="Y51" s="145">
        <v>24</v>
      </c>
      <c r="Z51" s="79">
        <v>24</v>
      </c>
      <c r="AA51" s="81"/>
      <c r="AB51" s="84"/>
      <c r="AC51" s="145">
        <v>35</v>
      </c>
      <c r="AD51" s="79">
        <v>35</v>
      </c>
      <c r="AE51" s="82"/>
      <c r="AF51" s="84"/>
      <c r="AG51" s="145">
        <v>35</v>
      </c>
      <c r="AH51" s="79">
        <v>35</v>
      </c>
      <c r="AI51" s="82"/>
      <c r="AJ51" s="84"/>
      <c r="AK51" s="145">
        <v>65</v>
      </c>
      <c r="AL51" s="79">
        <v>65</v>
      </c>
      <c r="AM51" s="82"/>
      <c r="AN51" s="84"/>
      <c r="AO51" s="145">
        <v>65</v>
      </c>
      <c r="AP51" s="79">
        <v>65</v>
      </c>
      <c r="AQ51" s="82"/>
      <c r="AR51" s="84"/>
    </row>
    <row r="52" spans="2:44" ht="15.6">
      <c r="B52" s="309"/>
      <c r="C52" s="74" t="s">
        <v>403</v>
      </c>
      <c r="D52" s="126" t="s">
        <v>367</v>
      </c>
      <c r="E52" s="99">
        <v>14</v>
      </c>
      <c r="F52" s="79">
        <v>14</v>
      </c>
      <c r="G52" s="81"/>
      <c r="H52" s="84"/>
      <c r="I52" s="146">
        <v>14</v>
      </c>
      <c r="J52" s="79">
        <v>14</v>
      </c>
      <c r="K52" s="81"/>
      <c r="L52" s="84"/>
      <c r="M52" s="146">
        <v>14</v>
      </c>
      <c r="N52" s="79">
        <v>14</v>
      </c>
      <c r="O52" s="81"/>
      <c r="P52" s="84"/>
      <c r="Q52" s="146">
        <v>14</v>
      </c>
      <c r="R52" s="79">
        <v>14</v>
      </c>
      <c r="S52" s="81"/>
      <c r="T52" s="84"/>
      <c r="U52" s="145">
        <v>24</v>
      </c>
      <c r="V52" s="79">
        <v>24</v>
      </c>
      <c r="W52" s="82"/>
      <c r="X52" s="84"/>
      <c r="Y52" s="145">
        <v>24</v>
      </c>
      <c r="Z52" s="79">
        <v>24</v>
      </c>
      <c r="AA52" s="81"/>
      <c r="AB52" s="84"/>
      <c r="AC52" s="145">
        <v>35</v>
      </c>
      <c r="AD52" s="79">
        <v>35</v>
      </c>
      <c r="AE52" s="82"/>
      <c r="AF52" s="84"/>
      <c r="AG52" s="145">
        <v>35</v>
      </c>
      <c r="AH52" s="79">
        <v>35</v>
      </c>
      <c r="AI52" s="82"/>
      <c r="AJ52" s="84"/>
      <c r="AK52" s="145">
        <v>65</v>
      </c>
      <c r="AL52" s="79">
        <v>65</v>
      </c>
      <c r="AM52" s="82"/>
      <c r="AN52" s="84"/>
      <c r="AO52" s="145">
        <v>65</v>
      </c>
      <c r="AP52" s="79">
        <v>65</v>
      </c>
      <c r="AQ52" s="82"/>
      <c r="AR52" s="84"/>
    </row>
    <row r="53" spans="2:44" ht="15.6">
      <c r="B53" s="309"/>
      <c r="C53" s="74" t="s">
        <v>404</v>
      </c>
      <c r="D53" s="126" t="s">
        <v>367</v>
      </c>
      <c r="E53" s="99">
        <v>14</v>
      </c>
      <c r="F53" s="79">
        <v>14</v>
      </c>
      <c r="G53" s="81"/>
      <c r="H53" s="84"/>
      <c r="I53" s="146">
        <v>14</v>
      </c>
      <c r="J53" s="79">
        <v>14</v>
      </c>
      <c r="K53" s="81"/>
      <c r="L53" s="84"/>
      <c r="M53" s="146">
        <v>17</v>
      </c>
      <c r="N53" s="79">
        <v>17</v>
      </c>
      <c r="O53" s="81"/>
      <c r="P53" s="84"/>
      <c r="Q53" s="146">
        <v>17</v>
      </c>
      <c r="R53" s="79">
        <v>17</v>
      </c>
      <c r="S53" s="81"/>
      <c r="T53" s="84"/>
      <c r="U53" s="145">
        <v>22</v>
      </c>
      <c r="V53" s="79">
        <v>22</v>
      </c>
      <c r="W53" s="82"/>
      <c r="X53" s="84"/>
      <c r="Y53" s="145">
        <v>22</v>
      </c>
      <c r="Z53" s="79">
        <v>22</v>
      </c>
      <c r="AA53" s="81"/>
      <c r="AB53" s="84"/>
      <c r="AC53" s="145">
        <v>30</v>
      </c>
      <c r="AD53" s="79">
        <v>30</v>
      </c>
      <c r="AE53" s="82"/>
      <c r="AF53" s="84"/>
      <c r="AG53" s="145">
        <v>30</v>
      </c>
      <c r="AH53" s="79">
        <v>30</v>
      </c>
      <c r="AI53" s="82"/>
      <c r="AJ53" s="84"/>
      <c r="AK53" s="145">
        <v>75</v>
      </c>
      <c r="AL53" s="79">
        <v>75</v>
      </c>
      <c r="AM53" s="82"/>
      <c r="AN53" s="84"/>
      <c r="AO53" s="145">
        <v>75</v>
      </c>
      <c r="AP53" s="79">
        <v>75</v>
      </c>
      <c r="AQ53" s="82"/>
      <c r="AR53" s="84"/>
    </row>
    <row r="54" spans="2:44" ht="15.6">
      <c r="B54" s="309"/>
      <c r="C54" s="74" t="s">
        <v>405</v>
      </c>
      <c r="D54" s="126" t="s">
        <v>367</v>
      </c>
      <c r="E54" s="75">
        <v>14</v>
      </c>
      <c r="F54" s="91">
        <v>14</v>
      </c>
      <c r="G54" s="82"/>
      <c r="H54" s="84"/>
      <c r="I54" s="152">
        <v>14</v>
      </c>
      <c r="J54" s="76">
        <v>14</v>
      </c>
      <c r="K54" s="82"/>
      <c r="L54" s="84"/>
      <c r="M54" s="143">
        <v>17</v>
      </c>
      <c r="N54" s="91">
        <v>17</v>
      </c>
      <c r="O54" s="82"/>
      <c r="P54" s="84"/>
      <c r="Q54" s="152">
        <v>17</v>
      </c>
      <c r="R54" s="76">
        <v>17</v>
      </c>
      <c r="S54" s="82"/>
      <c r="T54" s="84"/>
      <c r="U54" s="143">
        <v>22</v>
      </c>
      <c r="V54" s="91">
        <v>22</v>
      </c>
      <c r="W54" s="82"/>
      <c r="X54" s="84"/>
      <c r="Y54" s="152">
        <v>22</v>
      </c>
      <c r="Z54" s="76">
        <v>22</v>
      </c>
      <c r="AA54" s="82"/>
      <c r="AB54" s="84"/>
      <c r="AC54" s="145">
        <v>30</v>
      </c>
      <c r="AD54" s="79">
        <v>30</v>
      </c>
      <c r="AE54" s="82"/>
      <c r="AF54" s="84"/>
      <c r="AG54" s="145">
        <v>30</v>
      </c>
      <c r="AH54" s="79">
        <v>30</v>
      </c>
      <c r="AI54" s="82"/>
      <c r="AJ54" s="84"/>
      <c r="AK54" s="143">
        <v>75</v>
      </c>
      <c r="AL54" s="79">
        <v>75</v>
      </c>
      <c r="AM54" s="82"/>
      <c r="AN54" s="84"/>
      <c r="AO54" s="152">
        <v>75</v>
      </c>
      <c r="AP54" s="79">
        <v>75</v>
      </c>
      <c r="AQ54" s="82"/>
      <c r="AR54" s="84"/>
    </row>
    <row r="55" spans="2:44" ht="15.6">
      <c r="B55" s="309"/>
      <c r="C55" s="74" t="s">
        <v>406</v>
      </c>
      <c r="D55" s="126" t="s">
        <v>367</v>
      </c>
      <c r="E55" s="75">
        <v>14</v>
      </c>
      <c r="F55" s="91">
        <v>14</v>
      </c>
      <c r="G55" s="81"/>
      <c r="H55" s="150"/>
      <c r="I55" s="152">
        <v>14</v>
      </c>
      <c r="J55" s="76">
        <v>14</v>
      </c>
      <c r="K55" s="84"/>
      <c r="L55" s="84"/>
      <c r="M55" s="143">
        <v>17</v>
      </c>
      <c r="N55" s="91">
        <v>17</v>
      </c>
      <c r="O55" s="84"/>
      <c r="P55" s="84"/>
      <c r="Q55" s="152">
        <v>17</v>
      </c>
      <c r="R55" s="76">
        <v>17</v>
      </c>
      <c r="S55" s="84"/>
      <c r="T55" s="84"/>
      <c r="U55" s="143">
        <v>22</v>
      </c>
      <c r="V55" s="91">
        <v>22</v>
      </c>
      <c r="W55" s="84"/>
      <c r="X55" s="84"/>
      <c r="Y55" s="152">
        <v>22</v>
      </c>
      <c r="Z55" s="76">
        <v>22</v>
      </c>
      <c r="AA55" s="84"/>
      <c r="AB55" s="84"/>
      <c r="AC55" s="145">
        <v>30</v>
      </c>
      <c r="AD55" s="79">
        <v>30</v>
      </c>
      <c r="AE55" s="84"/>
      <c r="AF55" s="84"/>
      <c r="AG55" s="145">
        <v>30</v>
      </c>
      <c r="AH55" s="79">
        <v>30</v>
      </c>
      <c r="AI55" s="84"/>
      <c r="AJ55" s="84"/>
      <c r="AK55" s="143">
        <v>70</v>
      </c>
      <c r="AL55" s="79">
        <v>70</v>
      </c>
      <c r="AM55" s="84"/>
      <c r="AN55" s="84"/>
      <c r="AO55" s="152">
        <v>70</v>
      </c>
      <c r="AP55" s="79">
        <v>70</v>
      </c>
      <c r="AQ55" s="84"/>
      <c r="AR55" s="84"/>
    </row>
    <row r="56" spans="2:44" ht="15.6">
      <c r="B56" s="309"/>
      <c r="C56" s="74" t="s">
        <v>407</v>
      </c>
      <c r="D56" s="126" t="s">
        <v>367</v>
      </c>
      <c r="E56" s="86"/>
      <c r="F56" s="87"/>
      <c r="G56" s="91">
        <v>14</v>
      </c>
      <c r="H56" s="84"/>
      <c r="I56" s="147"/>
      <c r="J56" s="87"/>
      <c r="K56" s="76">
        <v>14</v>
      </c>
      <c r="L56" s="84"/>
      <c r="M56" s="147"/>
      <c r="N56" s="87"/>
      <c r="O56" s="91">
        <v>14</v>
      </c>
      <c r="P56" s="84"/>
      <c r="Q56" s="147"/>
      <c r="R56" s="87"/>
      <c r="S56" s="76">
        <v>14</v>
      </c>
      <c r="T56" s="84"/>
      <c r="U56" s="147"/>
      <c r="V56" s="87"/>
      <c r="W56" s="91">
        <v>24</v>
      </c>
      <c r="X56" s="84"/>
      <c r="Y56" s="147"/>
      <c r="Z56" s="87"/>
      <c r="AA56" s="76">
        <v>24</v>
      </c>
      <c r="AB56" s="84"/>
      <c r="AC56" s="147"/>
      <c r="AD56" s="87"/>
      <c r="AE56" s="91">
        <v>35</v>
      </c>
      <c r="AF56" s="84"/>
      <c r="AG56" s="147"/>
      <c r="AH56" s="87"/>
      <c r="AI56" s="76">
        <v>35</v>
      </c>
      <c r="AJ56" s="84"/>
      <c r="AK56" s="147"/>
      <c r="AL56" s="87"/>
      <c r="AM56" s="91">
        <v>65</v>
      </c>
      <c r="AN56" s="84"/>
      <c r="AO56" s="147"/>
      <c r="AP56" s="87"/>
      <c r="AQ56" s="76">
        <v>65</v>
      </c>
      <c r="AR56" s="84"/>
    </row>
    <row r="57" spans="2:44" ht="15.6">
      <c r="B57" s="309"/>
      <c r="C57" s="74" t="s">
        <v>408</v>
      </c>
      <c r="D57" s="126" t="s">
        <v>367</v>
      </c>
      <c r="E57" s="86"/>
      <c r="F57" s="87"/>
      <c r="G57" s="91">
        <v>14</v>
      </c>
      <c r="H57" s="84"/>
      <c r="I57" s="147"/>
      <c r="J57" s="87"/>
      <c r="K57" s="76">
        <v>14</v>
      </c>
      <c r="L57" s="84"/>
      <c r="M57" s="147"/>
      <c r="N57" s="87"/>
      <c r="O57" s="91">
        <v>14</v>
      </c>
      <c r="P57" s="84"/>
      <c r="Q57" s="147"/>
      <c r="R57" s="87"/>
      <c r="S57" s="76">
        <v>14</v>
      </c>
      <c r="T57" s="84"/>
      <c r="U57" s="147"/>
      <c r="V57" s="87"/>
      <c r="W57" s="91">
        <v>24</v>
      </c>
      <c r="X57" s="84"/>
      <c r="Y57" s="147"/>
      <c r="Z57" s="87"/>
      <c r="AA57" s="76">
        <v>24</v>
      </c>
      <c r="AB57" s="84"/>
      <c r="AC57" s="147"/>
      <c r="AD57" s="87"/>
      <c r="AE57" s="91">
        <v>35</v>
      </c>
      <c r="AF57" s="84"/>
      <c r="AG57" s="147"/>
      <c r="AH57" s="87"/>
      <c r="AI57" s="76">
        <v>35</v>
      </c>
      <c r="AJ57" s="84"/>
      <c r="AK57" s="147"/>
      <c r="AL57" s="87"/>
      <c r="AM57" s="91">
        <v>65</v>
      </c>
      <c r="AN57" s="84"/>
      <c r="AO57" s="147"/>
      <c r="AP57" s="87"/>
      <c r="AQ57" s="76">
        <v>65</v>
      </c>
      <c r="AR57" s="84"/>
    </row>
    <row r="58" spans="2:44" ht="15.6">
      <c r="B58" s="309"/>
      <c r="C58" s="74" t="s">
        <v>409</v>
      </c>
      <c r="D58" s="126" t="s">
        <v>367</v>
      </c>
      <c r="E58" s="86"/>
      <c r="F58" s="81"/>
      <c r="G58" s="79">
        <v>12</v>
      </c>
      <c r="H58" s="80">
        <v>12</v>
      </c>
      <c r="I58" s="154"/>
      <c r="J58" s="81"/>
      <c r="K58" s="79">
        <v>12</v>
      </c>
      <c r="L58" s="80">
        <v>12</v>
      </c>
      <c r="M58" s="154"/>
      <c r="N58" s="81"/>
      <c r="O58" s="79">
        <v>12</v>
      </c>
      <c r="P58" s="80">
        <v>12</v>
      </c>
      <c r="Q58" s="148"/>
      <c r="R58" s="82"/>
      <c r="S58" s="79">
        <v>12</v>
      </c>
      <c r="T58" s="80">
        <v>12</v>
      </c>
      <c r="U58" s="148"/>
      <c r="V58" s="82"/>
      <c r="W58" s="79">
        <v>24</v>
      </c>
      <c r="X58" s="80">
        <v>24</v>
      </c>
      <c r="Y58" s="148"/>
      <c r="Z58" s="82"/>
      <c r="AA58" s="79">
        <v>24</v>
      </c>
      <c r="AB58" s="80">
        <v>24</v>
      </c>
      <c r="AC58" s="148"/>
      <c r="AD58" s="82"/>
      <c r="AE58" s="79">
        <v>35</v>
      </c>
      <c r="AF58" s="80">
        <v>35</v>
      </c>
      <c r="AG58" s="148"/>
      <c r="AH58" s="82"/>
      <c r="AI58" s="79">
        <v>35</v>
      </c>
      <c r="AJ58" s="80">
        <v>35</v>
      </c>
      <c r="AK58" s="148"/>
      <c r="AL58" s="82"/>
      <c r="AM58" s="79">
        <v>60</v>
      </c>
      <c r="AN58" s="80">
        <v>60</v>
      </c>
      <c r="AO58" s="148"/>
      <c r="AP58" s="82"/>
      <c r="AQ58" s="79">
        <v>60</v>
      </c>
      <c r="AR58" s="80">
        <v>60</v>
      </c>
    </row>
    <row r="59" spans="2:44" ht="15.6">
      <c r="B59" s="309"/>
      <c r="C59" s="74" t="s">
        <v>410</v>
      </c>
      <c r="D59" s="126" t="s">
        <v>367</v>
      </c>
      <c r="E59" s="86"/>
      <c r="F59" s="81"/>
      <c r="G59" s="81"/>
      <c r="H59" s="84"/>
      <c r="I59" s="147"/>
      <c r="J59" s="81"/>
      <c r="K59" s="81"/>
      <c r="L59" s="84"/>
      <c r="M59" s="147"/>
      <c r="N59" s="81"/>
      <c r="O59" s="81"/>
      <c r="P59" s="84"/>
      <c r="Q59" s="147"/>
      <c r="R59" s="81"/>
      <c r="S59" s="81"/>
      <c r="T59" s="84"/>
      <c r="U59" s="147"/>
      <c r="V59" s="81"/>
      <c r="W59" s="81"/>
      <c r="X59" s="84"/>
      <c r="Y59" s="147"/>
      <c r="Z59" s="81"/>
      <c r="AA59" s="81"/>
      <c r="AB59" s="84"/>
      <c r="AC59" s="158">
        <v>40</v>
      </c>
      <c r="AD59" s="109">
        <v>40</v>
      </c>
      <c r="AE59" s="109">
        <v>40</v>
      </c>
      <c r="AF59" s="159">
        <v>40</v>
      </c>
      <c r="AG59" s="158">
        <v>40</v>
      </c>
      <c r="AH59" s="109">
        <v>40</v>
      </c>
      <c r="AI59" s="109">
        <v>40</v>
      </c>
      <c r="AJ59" s="159">
        <v>40</v>
      </c>
      <c r="AK59" s="160">
        <v>40</v>
      </c>
      <c r="AL59" s="100">
        <v>40</v>
      </c>
      <c r="AM59" s="100">
        <v>40</v>
      </c>
      <c r="AN59" s="161">
        <v>40</v>
      </c>
      <c r="AO59" s="160">
        <v>40</v>
      </c>
      <c r="AP59" s="100">
        <v>40</v>
      </c>
      <c r="AQ59" s="100">
        <v>40</v>
      </c>
      <c r="AR59" s="161">
        <v>40</v>
      </c>
    </row>
    <row r="60" spans="2:44" ht="15.6">
      <c r="B60" s="309"/>
      <c r="C60" s="74" t="s">
        <v>411</v>
      </c>
      <c r="D60" s="126" t="s">
        <v>367</v>
      </c>
      <c r="E60" s="78">
        <v>60</v>
      </c>
      <c r="F60" s="79">
        <v>60</v>
      </c>
      <c r="G60" s="81"/>
      <c r="H60" s="84"/>
      <c r="I60" s="145">
        <v>60</v>
      </c>
      <c r="J60" s="79">
        <v>60</v>
      </c>
      <c r="K60" s="81"/>
      <c r="L60" s="84"/>
      <c r="M60" s="143">
        <v>65</v>
      </c>
      <c r="N60" s="79">
        <v>65</v>
      </c>
      <c r="O60" s="81"/>
      <c r="P60" s="84"/>
      <c r="Q60" s="152">
        <v>65</v>
      </c>
      <c r="R60" s="79">
        <v>65</v>
      </c>
      <c r="S60" s="81"/>
      <c r="T60" s="84"/>
      <c r="U60" s="143">
        <v>70</v>
      </c>
      <c r="V60" s="79">
        <v>70</v>
      </c>
      <c r="W60" s="81"/>
      <c r="X60" s="84"/>
      <c r="Y60" s="152">
        <v>70</v>
      </c>
      <c r="Z60" s="79">
        <v>70</v>
      </c>
      <c r="AA60" s="81"/>
      <c r="AB60" s="84"/>
      <c r="AC60" s="145">
        <v>80</v>
      </c>
      <c r="AD60" s="79">
        <v>80</v>
      </c>
      <c r="AE60" s="82"/>
      <c r="AF60" s="83"/>
      <c r="AG60" s="145">
        <v>80</v>
      </c>
      <c r="AH60" s="79">
        <v>80</v>
      </c>
      <c r="AI60" s="82"/>
      <c r="AJ60" s="84"/>
      <c r="AK60" s="143">
        <v>80</v>
      </c>
      <c r="AL60" s="79">
        <v>80</v>
      </c>
      <c r="AM60" s="81"/>
      <c r="AN60" s="84"/>
      <c r="AO60" s="152">
        <v>80</v>
      </c>
      <c r="AP60" s="79">
        <v>80</v>
      </c>
      <c r="AQ60" s="81"/>
      <c r="AR60" s="84"/>
    </row>
    <row r="61" spans="2:44" ht="15.6">
      <c r="B61" s="309"/>
      <c r="C61" s="74" t="s">
        <v>412</v>
      </c>
      <c r="D61" s="126" t="s">
        <v>367</v>
      </c>
      <c r="E61" s="75">
        <v>30</v>
      </c>
      <c r="F61" s="79">
        <v>30</v>
      </c>
      <c r="G61" s="81"/>
      <c r="H61" s="84"/>
      <c r="I61" s="152">
        <v>30</v>
      </c>
      <c r="J61" s="79">
        <v>30</v>
      </c>
      <c r="K61" s="81"/>
      <c r="L61" s="84"/>
      <c r="M61" s="143">
        <v>35</v>
      </c>
      <c r="N61" s="79">
        <v>35</v>
      </c>
      <c r="O61" s="81"/>
      <c r="P61" s="84"/>
      <c r="Q61" s="152">
        <v>35</v>
      </c>
      <c r="R61" s="79">
        <v>35</v>
      </c>
      <c r="S61" s="81"/>
      <c r="T61" s="84"/>
      <c r="U61" s="145">
        <v>45</v>
      </c>
      <c r="V61" s="91">
        <v>45</v>
      </c>
      <c r="W61" s="81"/>
      <c r="X61" s="84"/>
      <c r="Y61" s="145">
        <v>45</v>
      </c>
      <c r="Z61" s="76">
        <v>45</v>
      </c>
      <c r="AA61" s="81"/>
      <c r="AB61" s="84"/>
      <c r="AC61" s="145">
        <v>45</v>
      </c>
      <c r="AD61" s="79">
        <v>45</v>
      </c>
      <c r="AE61" s="82"/>
      <c r="AF61" s="83"/>
      <c r="AG61" s="145">
        <v>45</v>
      </c>
      <c r="AH61" s="79">
        <v>45</v>
      </c>
      <c r="AI61" s="82"/>
      <c r="AJ61" s="84"/>
      <c r="AK61" s="145">
        <v>50</v>
      </c>
      <c r="AL61" s="79">
        <v>50</v>
      </c>
      <c r="AM61" s="81"/>
      <c r="AN61" s="84"/>
      <c r="AO61" s="145">
        <v>50</v>
      </c>
      <c r="AP61" s="79">
        <v>50</v>
      </c>
      <c r="AQ61" s="81"/>
      <c r="AR61" s="84"/>
    </row>
    <row r="62" spans="2:44" ht="15.6">
      <c r="B62" s="309"/>
      <c r="C62" s="74" t="s">
        <v>413</v>
      </c>
      <c r="D62" s="126" t="s">
        <v>367</v>
      </c>
      <c r="E62" s="75">
        <v>50</v>
      </c>
      <c r="F62" s="91">
        <v>50</v>
      </c>
      <c r="G62" s="79">
        <v>50</v>
      </c>
      <c r="H62" s="84"/>
      <c r="I62" s="152">
        <v>50</v>
      </c>
      <c r="J62" s="76">
        <v>50</v>
      </c>
      <c r="K62" s="79">
        <v>50</v>
      </c>
      <c r="L62" s="84"/>
      <c r="M62" s="143">
        <v>60</v>
      </c>
      <c r="N62" s="91">
        <v>60</v>
      </c>
      <c r="O62" s="79">
        <v>60</v>
      </c>
      <c r="P62" s="84"/>
      <c r="Q62" s="152">
        <v>60</v>
      </c>
      <c r="R62" s="76">
        <v>60</v>
      </c>
      <c r="S62" s="79">
        <v>60</v>
      </c>
      <c r="T62" s="84"/>
      <c r="U62" s="143">
        <v>65</v>
      </c>
      <c r="V62" s="91">
        <v>65</v>
      </c>
      <c r="W62" s="79">
        <v>65</v>
      </c>
      <c r="X62" s="84"/>
      <c r="Y62" s="152">
        <v>65</v>
      </c>
      <c r="Z62" s="76">
        <v>65</v>
      </c>
      <c r="AA62" s="79">
        <v>65</v>
      </c>
      <c r="AB62" s="84"/>
      <c r="AC62" s="145">
        <v>65</v>
      </c>
      <c r="AD62" s="79">
        <v>65</v>
      </c>
      <c r="AE62" s="79">
        <v>65</v>
      </c>
      <c r="AF62" s="83"/>
      <c r="AG62" s="145">
        <v>65</v>
      </c>
      <c r="AH62" s="79">
        <v>65</v>
      </c>
      <c r="AI62" s="79">
        <v>65</v>
      </c>
      <c r="AJ62" s="84"/>
      <c r="AK62" s="143">
        <v>75</v>
      </c>
      <c r="AL62" s="79">
        <v>75</v>
      </c>
      <c r="AM62" s="79">
        <v>75</v>
      </c>
      <c r="AN62" s="84"/>
      <c r="AO62" s="152">
        <v>75</v>
      </c>
      <c r="AP62" s="79">
        <v>75</v>
      </c>
      <c r="AQ62" s="79">
        <v>75</v>
      </c>
      <c r="AR62" s="84"/>
    </row>
    <row r="63" spans="2:44" ht="15.6">
      <c r="B63" s="309"/>
      <c r="C63" s="74" t="s">
        <v>414</v>
      </c>
      <c r="D63" s="126" t="s">
        <v>367</v>
      </c>
      <c r="E63" s="75">
        <v>40</v>
      </c>
      <c r="F63" s="91">
        <v>40</v>
      </c>
      <c r="G63" s="81"/>
      <c r="H63" s="84"/>
      <c r="I63" s="152">
        <v>40</v>
      </c>
      <c r="J63" s="76">
        <v>40</v>
      </c>
      <c r="K63" s="81"/>
      <c r="L63" s="84"/>
      <c r="M63" s="143">
        <v>45</v>
      </c>
      <c r="N63" s="91">
        <v>45</v>
      </c>
      <c r="O63" s="81"/>
      <c r="P63" s="84"/>
      <c r="Q63" s="152">
        <v>45</v>
      </c>
      <c r="R63" s="76">
        <v>45</v>
      </c>
      <c r="S63" s="81"/>
      <c r="T63" s="84"/>
      <c r="U63" s="143">
        <v>50</v>
      </c>
      <c r="V63" s="91">
        <v>50</v>
      </c>
      <c r="W63" s="81"/>
      <c r="X63" s="84"/>
      <c r="Y63" s="152">
        <v>50</v>
      </c>
      <c r="Z63" s="76">
        <v>50</v>
      </c>
      <c r="AA63" s="81"/>
      <c r="AB63" s="84"/>
      <c r="AC63" s="145">
        <v>50</v>
      </c>
      <c r="AD63" s="79">
        <v>50</v>
      </c>
      <c r="AE63" s="82"/>
      <c r="AF63" s="83"/>
      <c r="AG63" s="145">
        <v>50</v>
      </c>
      <c r="AH63" s="79">
        <v>50</v>
      </c>
      <c r="AI63" s="82"/>
      <c r="AJ63" s="84"/>
      <c r="AK63" s="145">
        <v>60</v>
      </c>
      <c r="AL63" s="79">
        <v>60</v>
      </c>
      <c r="AM63" s="82"/>
      <c r="AN63" s="83"/>
      <c r="AO63" s="145">
        <v>60</v>
      </c>
      <c r="AP63" s="79">
        <v>60</v>
      </c>
      <c r="AQ63" s="82"/>
      <c r="AR63" s="84"/>
    </row>
    <row r="64" spans="2:44" ht="15.6">
      <c r="B64" s="309"/>
      <c r="C64" s="74" t="s">
        <v>415</v>
      </c>
      <c r="D64" s="126" t="s">
        <v>367</v>
      </c>
      <c r="E64" s="78">
        <v>65</v>
      </c>
      <c r="F64" s="79">
        <v>65</v>
      </c>
      <c r="G64" s="79">
        <v>65</v>
      </c>
      <c r="H64" s="83"/>
      <c r="I64" s="145">
        <v>65</v>
      </c>
      <c r="J64" s="79">
        <v>65</v>
      </c>
      <c r="K64" s="79">
        <v>65</v>
      </c>
      <c r="L64" s="84"/>
      <c r="M64" s="145">
        <v>70</v>
      </c>
      <c r="N64" s="79">
        <v>70</v>
      </c>
      <c r="O64" s="79">
        <v>70</v>
      </c>
      <c r="P64" s="83"/>
      <c r="Q64" s="145">
        <v>70</v>
      </c>
      <c r="R64" s="79">
        <v>70</v>
      </c>
      <c r="S64" s="79">
        <v>70</v>
      </c>
      <c r="T64" s="84"/>
      <c r="U64" s="145">
        <v>75</v>
      </c>
      <c r="V64" s="79">
        <v>75</v>
      </c>
      <c r="W64" s="79">
        <v>75</v>
      </c>
      <c r="X64" s="84"/>
      <c r="Y64" s="145">
        <v>75</v>
      </c>
      <c r="Z64" s="79">
        <v>75</v>
      </c>
      <c r="AA64" s="79">
        <v>75</v>
      </c>
      <c r="AB64" s="84"/>
      <c r="AC64" s="145">
        <v>80</v>
      </c>
      <c r="AD64" s="79">
        <v>80</v>
      </c>
      <c r="AE64" s="79">
        <v>80</v>
      </c>
      <c r="AF64" s="83"/>
      <c r="AG64" s="145">
        <v>80</v>
      </c>
      <c r="AH64" s="79">
        <v>80</v>
      </c>
      <c r="AI64" s="79">
        <v>80</v>
      </c>
      <c r="AJ64" s="84"/>
      <c r="AK64" s="145">
        <v>90</v>
      </c>
      <c r="AL64" s="79">
        <v>90</v>
      </c>
      <c r="AM64" s="79">
        <v>90</v>
      </c>
      <c r="AN64" s="83"/>
      <c r="AO64" s="145">
        <v>90</v>
      </c>
      <c r="AP64" s="79">
        <v>90</v>
      </c>
      <c r="AQ64" s="79">
        <v>90</v>
      </c>
      <c r="AR64" s="84"/>
    </row>
    <row r="65" spans="2:45" ht="15.6">
      <c r="B65" s="309"/>
      <c r="C65" s="74" t="s">
        <v>416</v>
      </c>
      <c r="D65" s="126" t="s">
        <v>367</v>
      </c>
      <c r="E65" s="99">
        <v>60</v>
      </c>
      <c r="F65" s="79">
        <v>60</v>
      </c>
      <c r="G65" s="81"/>
      <c r="H65" s="83"/>
      <c r="I65" s="145">
        <v>60</v>
      </c>
      <c r="J65" s="79">
        <v>60</v>
      </c>
      <c r="K65" s="81"/>
      <c r="L65" s="84"/>
      <c r="M65" s="146">
        <v>70</v>
      </c>
      <c r="N65" s="274">
        <v>70</v>
      </c>
      <c r="O65" s="81"/>
      <c r="P65" s="83"/>
      <c r="Q65" s="145">
        <v>70</v>
      </c>
      <c r="R65" s="79">
        <v>70</v>
      </c>
      <c r="S65" s="81"/>
      <c r="T65" s="84"/>
      <c r="U65" s="146">
        <v>72</v>
      </c>
      <c r="V65" s="79">
        <v>72</v>
      </c>
      <c r="W65" s="81"/>
      <c r="X65" s="84"/>
      <c r="Y65" s="145">
        <v>72</v>
      </c>
      <c r="Z65" s="79">
        <v>72</v>
      </c>
      <c r="AA65" s="81"/>
      <c r="AB65" s="84"/>
      <c r="AC65" s="146">
        <v>72</v>
      </c>
      <c r="AD65" s="79">
        <v>72</v>
      </c>
      <c r="AE65" s="81"/>
      <c r="AF65" s="83"/>
      <c r="AG65" s="146">
        <v>72</v>
      </c>
      <c r="AH65" s="79">
        <v>72</v>
      </c>
      <c r="AI65" s="81"/>
      <c r="AJ65" s="84"/>
      <c r="AK65" s="146">
        <v>80</v>
      </c>
      <c r="AL65" s="79">
        <v>80</v>
      </c>
      <c r="AM65" s="81"/>
      <c r="AN65" s="83"/>
      <c r="AO65" s="145">
        <v>80</v>
      </c>
      <c r="AP65" s="79">
        <v>80</v>
      </c>
      <c r="AQ65" s="81"/>
      <c r="AR65" s="84"/>
    </row>
    <row r="66" spans="2:45" ht="16.149999999999999" thickBot="1">
      <c r="B66" s="309"/>
      <c r="C66" s="74" t="s">
        <v>417</v>
      </c>
      <c r="D66" s="127" t="s">
        <v>367</v>
      </c>
      <c r="E66" s="96"/>
      <c r="F66" s="82"/>
      <c r="G66" s="82"/>
      <c r="H66" s="83"/>
      <c r="I66" s="145">
        <v>50</v>
      </c>
      <c r="J66" s="79">
        <v>50</v>
      </c>
      <c r="K66" s="82"/>
      <c r="L66" s="84"/>
      <c r="M66" s="141"/>
      <c r="N66" s="82"/>
      <c r="O66" s="82"/>
      <c r="P66" s="83"/>
      <c r="Q66" s="145">
        <v>72</v>
      </c>
      <c r="R66" s="79">
        <v>72</v>
      </c>
      <c r="S66" s="82"/>
      <c r="T66" s="84"/>
      <c r="U66" s="147"/>
      <c r="V66" s="81"/>
      <c r="W66" s="81"/>
      <c r="X66" s="84"/>
      <c r="Y66" s="145">
        <v>74</v>
      </c>
      <c r="Z66" s="79">
        <v>74</v>
      </c>
      <c r="AA66" s="81"/>
      <c r="AB66" s="84"/>
      <c r="AC66" s="141"/>
      <c r="AD66" s="82"/>
      <c r="AE66" s="82"/>
      <c r="AF66" s="83"/>
      <c r="AG66" s="146">
        <v>74</v>
      </c>
      <c r="AH66" s="79">
        <v>74</v>
      </c>
      <c r="AI66" s="82"/>
      <c r="AJ66" s="84"/>
      <c r="AK66" s="141"/>
      <c r="AL66" s="82"/>
      <c r="AM66" s="82"/>
      <c r="AN66" s="83"/>
      <c r="AO66" s="145">
        <v>82</v>
      </c>
      <c r="AP66" s="79">
        <v>82</v>
      </c>
      <c r="AQ66" s="82"/>
      <c r="AR66" s="84"/>
    </row>
    <row r="67" spans="2:45" ht="15.6">
      <c r="B67" s="309"/>
      <c r="C67" s="74" t="s">
        <v>418</v>
      </c>
      <c r="D67" s="149" t="s">
        <v>367</v>
      </c>
      <c r="E67" s="78">
        <v>65</v>
      </c>
      <c r="F67" s="79">
        <v>65</v>
      </c>
      <c r="G67" s="79">
        <v>65</v>
      </c>
      <c r="H67" s="83"/>
      <c r="I67" s="145">
        <v>65</v>
      </c>
      <c r="J67" s="79">
        <v>65</v>
      </c>
      <c r="K67" s="79">
        <v>65</v>
      </c>
      <c r="L67" s="84"/>
      <c r="M67" s="143">
        <v>80</v>
      </c>
      <c r="N67" s="79">
        <v>80</v>
      </c>
      <c r="O67" s="79">
        <v>80</v>
      </c>
      <c r="P67" s="84"/>
      <c r="Q67" s="152">
        <v>80</v>
      </c>
      <c r="R67" s="79">
        <v>80</v>
      </c>
      <c r="S67" s="79">
        <v>80</v>
      </c>
      <c r="T67" s="84"/>
      <c r="U67" s="143">
        <v>80</v>
      </c>
      <c r="V67" s="91">
        <v>80</v>
      </c>
      <c r="W67" s="91">
        <v>80</v>
      </c>
      <c r="X67" s="84"/>
      <c r="Y67" s="152">
        <v>80</v>
      </c>
      <c r="Z67" s="76">
        <v>80</v>
      </c>
      <c r="AA67" s="76">
        <v>80</v>
      </c>
      <c r="AB67" s="84"/>
      <c r="AC67" s="145">
        <v>80</v>
      </c>
      <c r="AD67" s="79">
        <v>80</v>
      </c>
      <c r="AE67" s="79">
        <v>80</v>
      </c>
      <c r="AF67" s="83"/>
      <c r="AG67" s="145">
        <v>80</v>
      </c>
      <c r="AH67" s="79">
        <v>80</v>
      </c>
      <c r="AI67" s="79">
        <v>80</v>
      </c>
      <c r="AJ67" s="84"/>
      <c r="AK67" s="145">
        <v>90</v>
      </c>
      <c r="AL67" s="79">
        <v>90</v>
      </c>
      <c r="AM67" s="79">
        <v>90</v>
      </c>
      <c r="AN67" s="83"/>
      <c r="AO67" s="145">
        <v>90</v>
      </c>
      <c r="AP67" s="79">
        <v>90</v>
      </c>
      <c r="AQ67" s="79">
        <v>90</v>
      </c>
      <c r="AR67" s="84"/>
    </row>
    <row r="68" spans="2:45" ht="15.6">
      <c r="B68" s="309"/>
      <c r="C68" s="74" t="s">
        <v>419</v>
      </c>
      <c r="D68" s="126" t="s">
        <v>367</v>
      </c>
      <c r="E68" s="78">
        <v>50</v>
      </c>
      <c r="F68" s="79">
        <v>50</v>
      </c>
      <c r="G68" s="82"/>
      <c r="H68" s="83"/>
      <c r="I68" s="145">
        <v>50</v>
      </c>
      <c r="J68" s="79">
        <v>50</v>
      </c>
      <c r="K68" s="82"/>
      <c r="L68" s="84"/>
      <c r="M68" s="145">
        <v>55</v>
      </c>
      <c r="N68" s="79">
        <v>55</v>
      </c>
      <c r="O68" s="82"/>
      <c r="P68" s="83"/>
      <c r="Q68" s="145">
        <v>55</v>
      </c>
      <c r="R68" s="79">
        <v>55</v>
      </c>
      <c r="S68" s="82"/>
      <c r="T68" s="83"/>
      <c r="U68" s="145">
        <v>60</v>
      </c>
      <c r="V68" s="79">
        <v>60</v>
      </c>
      <c r="W68" s="82"/>
      <c r="X68" s="83"/>
      <c r="Y68" s="145">
        <v>60</v>
      </c>
      <c r="Z68" s="79">
        <v>60</v>
      </c>
      <c r="AA68" s="82"/>
      <c r="AB68" s="83"/>
      <c r="AC68" s="145">
        <v>60</v>
      </c>
      <c r="AD68" s="79">
        <v>60</v>
      </c>
      <c r="AE68" s="82"/>
      <c r="AF68" s="83"/>
      <c r="AG68" s="145">
        <v>65</v>
      </c>
      <c r="AH68" s="79">
        <v>65</v>
      </c>
      <c r="AI68" s="82"/>
      <c r="AJ68" s="83"/>
      <c r="AK68" s="145">
        <v>70</v>
      </c>
      <c r="AL68" s="79">
        <v>70</v>
      </c>
      <c r="AM68" s="82"/>
      <c r="AN68" s="83"/>
      <c r="AO68" s="145">
        <v>100</v>
      </c>
      <c r="AP68" s="79">
        <v>100</v>
      </c>
      <c r="AQ68" s="82"/>
      <c r="AR68" s="84"/>
    </row>
    <row r="69" spans="2:45" ht="15.6">
      <c r="B69" s="309"/>
      <c r="C69" s="74" t="s">
        <v>420</v>
      </c>
      <c r="D69" s="126" t="s">
        <v>367</v>
      </c>
      <c r="E69" s="78">
        <v>80</v>
      </c>
      <c r="F69" s="79">
        <v>80</v>
      </c>
      <c r="G69" s="82"/>
      <c r="H69" s="83"/>
      <c r="I69" s="145">
        <v>80</v>
      </c>
      <c r="J69" s="79">
        <v>80</v>
      </c>
      <c r="K69" s="82"/>
      <c r="L69" s="84"/>
      <c r="M69" s="145">
        <v>90</v>
      </c>
      <c r="N69" s="79">
        <v>90</v>
      </c>
      <c r="O69" s="82"/>
      <c r="P69" s="83"/>
      <c r="Q69" s="145">
        <v>90</v>
      </c>
      <c r="R69" s="79">
        <v>90</v>
      </c>
      <c r="S69" s="82"/>
      <c r="T69" s="83"/>
      <c r="U69" s="145">
        <v>90</v>
      </c>
      <c r="V69" s="79">
        <v>90</v>
      </c>
      <c r="W69" s="82"/>
      <c r="X69" s="83"/>
      <c r="Y69" s="145">
        <v>90</v>
      </c>
      <c r="Z69" s="79">
        <v>90</v>
      </c>
      <c r="AA69" s="82"/>
      <c r="AB69" s="83"/>
      <c r="AC69" s="145">
        <v>90</v>
      </c>
      <c r="AD69" s="79">
        <v>90</v>
      </c>
      <c r="AE69" s="82"/>
      <c r="AF69" s="83"/>
      <c r="AG69" s="145">
        <v>90</v>
      </c>
      <c r="AH69" s="79">
        <v>90</v>
      </c>
      <c r="AI69" s="82"/>
      <c r="AJ69" s="83"/>
      <c r="AK69" s="145">
        <v>100</v>
      </c>
      <c r="AL69" s="79">
        <v>100</v>
      </c>
      <c r="AM69" s="82"/>
      <c r="AN69" s="83"/>
      <c r="AO69" s="145">
        <v>100</v>
      </c>
      <c r="AP69" s="79">
        <v>100</v>
      </c>
      <c r="AQ69" s="82"/>
      <c r="AR69" s="84"/>
    </row>
    <row r="70" spans="2:45" ht="15.6">
      <c r="B70" s="309"/>
      <c r="C70" s="74" t="s">
        <v>421</v>
      </c>
      <c r="D70" s="126" t="s">
        <v>367</v>
      </c>
      <c r="E70" s="78">
        <v>70</v>
      </c>
      <c r="F70" s="79">
        <v>70</v>
      </c>
      <c r="G70" s="82"/>
      <c r="H70" s="83"/>
      <c r="I70" s="145">
        <v>70</v>
      </c>
      <c r="J70" s="79">
        <v>70</v>
      </c>
      <c r="K70" s="82"/>
      <c r="L70" s="84"/>
      <c r="M70" s="145">
        <v>85</v>
      </c>
      <c r="N70" s="79">
        <v>85</v>
      </c>
      <c r="O70" s="82"/>
      <c r="P70" s="83"/>
      <c r="Q70" s="145">
        <v>85</v>
      </c>
      <c r="R70" s="79">
        <v>85</v>
      </c>
      <c r="S70" s="82"/>
      <c r="T70" s="83"/>
      <c r="U70" s="145">
        <v>90</v>
      </c>
      <c r="V70" s="79">
        <v>90</v>
      </c>
      <c r="W70" s="82"/>
      <c r="X70" s="83"/>
      <c r="Y70" s="145">
        <v>90</v>
      </c>
      <c r="Z70" s="79">
        <v>90</v>
      </c>
      <c r="AA70" s="82"/>
      <c r="AB70" s="83"/>
      <c r="AC70" s="145">
        <v>90</v>
      </c>
      <c r="AD70" s="79">
        <v>90</v>
      </c>
      <c r="AE70" s="82"/>
      <c r="AF70" s="83"/>
      <c r="AG70" s="145">
        <v>90</v>
      </c>
      <c r="AH70" s="79">
        <v>90</v>
      </c>
      <c r="AI70" s="82"/>
      <c r="AJ70" s="83"/>
      <c r="AK70" s="145">
        <v>95</v>
      </c>
      <c r="AL70" s="79">
        <v>95</v>
      </c>
      <c r="AM70" s="82"/>
      <c r="AN70" s="83"/>
      <c r="AO70" s="145">
        <v>95</v>
      </c>
      <c r="AP70" s="79">
        <v>95</v>
      </c>
      <c r="AQ70" s="82"/>
      <c r="AR70" s="84"/>
    </row>
    <row r="71" spans="2:45" ht="15.6">
      <c r="B71" s="309"/>
      <c r="C71" s="269" t="s">
        <v>422</v>
      </c>
      <c r="D71" s="126" t="s">
        <v>367</v>
      </c>
      <c r="E71" s="271">
        <v>40</v>
      </c>
      <c r="F71" s="270">
        <v>40</v>
      </c>
      <c r="G71" s="169"/>
      <c r="H71" s="170"/>
      <c r="I71" s="275">
        <v>40</v>
      </c>
      <c r="J71" s="270">
        <v>40</v>
      </c>
      <c r="K71" s="169"/>
      <c r="L71" s="170"/>
      <c r="M71" s="275">
        <v>50</v>
      </c>
      <c r="N71" s="270">
        <v>50</v>
      </c>
      <c r="O71" s="169"/>
      <c r="P71" s="170"/>
      <c r="Q71" s="275">
        <v>50</v>
      </c>
      <c r="R71" s="270">
        <v>50</v>
      </c>
      <c r="S71" s="169"/>
      <c r="T71" s="170"/>
      <c r="U71" s="275">
        <v>55</v>
      </c>
      <c r="V71" s="270">
        <v>55</v>
      </c>
      <c r="W71" s="169"/>
      <c r="X71" s="170"/>
      <c r="Y71" s="275">
        <v>55</v>
      </c>
      <c r="Z71" s="270">
        <v>55</v>
      </c>
      <c r="AA71" s="169"/>
      <c r="AB71" s="170"/>
      <c r="AC71" s="275">
        <v>55</v>
      </c>
      <c r="AD71" s="270">
        <v>55</v>
      </c>
      <c r="AE71" s="169"/>
      <c r="AF71" s="170"/>
      <c r="AG71" s="275">
        <v>75</v>
      </c>
      <c r="AH71" s="270">
        <v>75</v>
      </c>
      <c r="AI71" s="169"/>
      <c r="AJ71" s="170"/>
      <c r="AK71" s="275">
        <v>85</v>
      </c>
      <c r="AL71" s="270">
        <v>85</v>
      </c>
      <c r="AM71" s="169"/>
      <c r="AN71" s="170"/>
      <c r="AO71" s="275">
        <v>85</v>
      </c>
      <c r="AP71" s="270">
        <v>85</v>
      </c>
      <c r="AQ71" s="169"/>
      <c r="AR71" s="170"/>
    </row>
    <row r="72" spans="2:45" ht="15.6">
      <c r="B72" s="309"/>
      <c r="C72" s="74" t="s">
        <v>423</v>
      </c>
      <c r="D72" s="126" t="s">
        <v>367</v>
      </c>
      <c r="E72" s="272">
        <v>41</v>
      </c>
      <c r="F72" s="273">
        <v>41</v>
      </c>
      <c r="G72" s="169"/>
      <c r="H72" s="170"/>
      <c r="I72" s="276">
        <v>41</v>
      </c>
      <c r="J72" s="273">
        <v>41</v>
      </c>
      <c r="K72" s="169"/>
      <c r="L72" s="170"/>
      <c r="M72" s="276">
        <v>51</v>
      </c>
      <c r="N72" s="273">
        <v>51</v>
      </c>
      <c r="O72" s="169"/>
      <c r="P72" s="170"/>
      <c r="Q72" s="276">
        <v>51</v>
      </c>
      <c r="R72" s="273">
        <v>51</v>
      </c>
      <c r="S72" s="169"/>
      <c r="T72" s="170"/>
      <c r="U72" s="276">
        <v>56</v>
      </c>
      <c r="V72" s="273">
        <v>56</v>
      </c>
      <c r="W72" s="169"/>
      <c r="X72" s="170"/>
      <c r="Y72" s="276">
        <v>56</v>
      </c>
      <c r="Z72" s="273">
        <v>56</v>
      </c>
      <c r="AA72" s="169"/>
      <c r="AB72" s="170"/>
      <c r="AC72" s="276">
        <v>56</v>
      </c>
      <c r="AD72" s="273">
        <v>56</v>
      </c>
      <c r="AE72" s="169"/>
      <c r="AF72" s="170"/>
      <c r="AG72" s="276">
        <v>56</v>
      </c>
      <c r="AH72" s="273">
        <v>56</v>
      </c>
      <c r="AI72" s="82"/>
      <c r="AJ72" s="83"/>
      <c r="AK72" s="277">
        <v>65</v>
      </c>
      <c r="AL72" s="278">
        <v>65</v>
      </c>
      <c r="AM72" s="82"/>
      <c r="AN72" s="83"/>
      <c r="AO72" s="277">
        <v>65</v>
      </c>
      <c r="AP72" s="278">
        <v>65</v>
      </c>
      <c r="AQ72" s="82"/>
      <c r="AR72" s="84"/>
    </row>
    <row r="73" spans="2:45" ht="15.6">
      <c r="B73" s="309"/>
      <c r="C73" s="74" t="s">
        <v>424</v>
      </c>
      <c r="D73" s="126" t="s">
        <v>367</v>
      </c>
      <c r="E73" s="96"/>
      <c r="F73" s="101"/>
      <c r="G73" s="79">
        <v>40</v>
      </c>
      <c r="H73" s="83"/>
      <c r="I73" s="141"/>
      <c r="J73" s="101"/>
      <c r="K73" s="79">
        <v>40</v>
      </c>
      <c r="L73" s="84"/>
      <c r="M73" s="141"/>
      <c r="N73" s="101"/>
      <c r="O73" s="79">
        <v>40</v>
      </c>
      <c r="P73" s="83"/>
      <c r="Q73" s="141"/>
      <c r="R73" s="101"/>
      <c r="S73" s="79">
        <v>40</v>
      </c>
      <c r="T73" s="83"/>
      <c r="U73" s="141"/>
      <c r="V73" s="101"/>
      <c r="W73" s="79">
        <v>50</v>
      </c>
      <c r="X73" s="83"/>
      <c r="Y73" s="141"/>
      <c r="Z73" s="101"/>
      <c r="AA73" s="79">
        <v>50</v>
      </c>
      <c r="AB73" s="83"/>
      <c r="AC73" s="141"/>
      <c r="AD73" s="101"/>
      <c r="AE73" s="79">
        <v>50</v>
      </c>
      <c r="AF73" s="83"/>
      <c r="AG73" s="141"/>
      <c r="AH73" s="101"/>
      <c r="AI73" s="79">
        <v>50</v>
      </c>
      <c r="AJ73" s="83"/>
      <c r="AK73" s="141"/>
      <c r="AL73" s="101"/>
      <c r="AM73" s="79">
        <v>50</v>
      </c>
      <c r="AN73" s="83"/>
      <c r="AO73" s="141"/>
      <c r="AP73" s="101"/>
      <c r="AQ73" s="79">
        <v>50</v>
      </c>
      <c r="AR73" s="84"/>
    </row>
    <row r="74" spans="2:45" ht="15.6">
      <c r="B74" s="309"/>
      <c r="C74" s="74" t="s">
        <v>425</v>
      </c>
      <c r="D74" s="126" t="s">
        <v>367</v>
      </c>
      <c r="E74" s="279"/>
      <c r="F74" s="280"/>
      <c r="G74" s="281">
        <v>50</v>
      </c>
      <c r="H74" s="170"/>
      <c r="I74" s="282"/>
      <c r="J74" s="280"/>
      <c r="K74" s="281">
        <v>50</v>
      </c>
      <c r="L74" s="170"/>
      <c r="M74" s="282"/>
      <c r="N74" s="280"/>
      <c r="O74" s="281">
        <v>50</v>
      </c>
      <c r="P74" s="170"/>
      <c r="Q74" s="282"/>
      <c r="R74" s="280"/>
      <c r="S74" s="281">
        <v>50</v>
      </c>
      <c r="T74" s="170"/>
      <c r="U74" s="282"/>
      <c r="V74" s="280"/>
      <c r="W74" s="281">
        <v>60</v>
      </c>
      <c r="X74" s="170"/>
      <c r="Y74" s="282"/>
      <c r="Z74" s="280"/>
      <c r="AA74" s="281">
        <v>60</v>
      </c>
      <c r="AB74" s="170"/>
      <c r="AC74" s="282"/>
      <c r="AD74" s="280"/>
      <c r="AE74" s="281">
        <v>60</v>
      </c>
      <c r="AF74" s="170"/>
      <c r="AG74" s="282"/>
      <c r="AH74" s="280"/>
      <c r="AI74" s="281">
        <v>60</v>
      </c>
      <c r="AJ74" s="170"/>
      <c r="AK74" s="282"/>
      <c r="AL74" s="280"/>
      <c r="AM74" s="281">
        <v>60</v>
      </c>
      <c r="AN74" s="170"/>
      <c r="AO74" s="282"/>
      <c r="AP74" s="280"/>
      <c r="AQ74" s="281">
        <v>60</v>
      </c>
      <c r="AR74" s="170"/>
    </row>
    <row r="75" spans="2:45" ht="15.6">
      <c r="B75" s="309"/>
      <c r="C75" s="139" t="s">
        <v>426</v>
      </c>
      <c r="D75" s="128" t="s">
        <v>367</v>
      </c>
      <c r="E75" s="140">
        <v>20</v>
      </c>
      <c r="F75" s="140">
        <v>20</v>
      </c>
      <c r="G75" s="140">
        <v>30</v>
      </c>
      <c r="H75" s="155">
        <v>30</v>
      </c>
      <c r="I75" s="140">
        <v>20</v>
      </c>
      <c r="J75" s="140">
        <v>20</v>
      </c>
      <c r="K75" s="140">
        <v>30</v>
      </c>
      <c r="L75" s="155">
        <v>30</v>
      </c>
      <c r="M75" s="140">
        <v>20</v>
      </c>
      <c r="N75" s="140">
        <v>20</v>
      </c>
      <c r="O75" s="140">
        <v>30</v>
      </c>
      <c r="P75" s="155">
        <v>30</v>
      </c>
      <c r="Q75" s="140">
        <v>20</v>
      </c>
      <c r="R75" s="140">
        <v>20</v>
      </c>
      <c r="S75" s="140">
        <v>30</v>
      </c>
      <c r="T75" s="155">
        <v>30</v>
      </c>
      <c r="U75" s="140">
        <v>20</v>
      </c>
      <c r="V75" s="140">
        <v>20</v>
      </c>
      <c r="W75" s="140">
        <v>30</v>
      </c>
      <c r="X75" s="155">
        <v>30</v>
      </c>
      <c r="Y75" s="140">
        <v>20</v>
      </c>
      <c r="Z75" s="140">
        <v>20</v>
      </c>
      <c r="AA75" s="140">
        <v>30</v>
      </c>
      <c r="AB75" s="155">
        <v>30</v>
      </c>
      <c r="AC75" s="140">
        <v>20</v>
      </c>
      <c r="AD75" s="140">
        <v>20</v>
      </c>
      <c r="AE75" s="140">
        <v>30</v>
      </c>
      <c r="AF75" s="155">
        <v>30</v>
      </c>
      <c r="AG75" s="140">
        <v>20</v>
      </c>
      <c r="AH75" s="140">
        <v>20</v>
      </c>
      <c r="AI75" s="140">
        <v>30</v>
      </c>
      <c r="AJ75" s="155">
        <v>30</v>
      </c>
      <c r="AK75" s="140">
        <v>20</v>
      </c>
      <c r="AL75" s="140">
        <v>20</v>
      </c>
      <c r="AM75" s="140">
        <v>30</v>
      </c>
      <c r="AN75" s="155">
        <v>30</v>
      </c>
      <c r="AO75" s="140">
        <v>20</v>
      </c>
      <c r="AP75" s="140">
        <v>20</v>
      </c>
      <c r="AQ75" s="140">
        <v>30</v>
      </c>
      <c r="AR75" s="155">
        <v>30</v>
      </c>
    </row>
    <row r="76" spans="2:45" ht="15.6">
      <c r="B76" s="309"/>
      <c r="C76" s="74" t="s">
        <v>427</v>
      </c>
      <c r="D76" s="126" t="s">
        <v>367</v>
      </c>
      <c r="E76" s="156"/>
      <c r="F76" s="82"/>
      <c r="G76" s="79">
        <v>10</v>
      </c>
      <c r="H76" s="80">
        <v>10</v>
      </c>
      <c r="I76" s="148"/>
      <c r="J76" s="82"/>
      <c r="K76" s="79">
        <v>10</v>
      </c>
      <c r="L76" s="80">
        <v>10</v>
      </c>
      <c r="M76" s="148"/>
      <c r="N76" s="82"/>
      <c r="O76" s="79">
        <v>10</v>
      </c>
      <c r="P76" s="80">
        <v>10</v>
      </c>
      <c r="Q76" s="148"/>
      <c r="R76" s="82"/>
      <c r="S76" s="79">
        <v>10</v>
      </c>
      <c r="T76" s="80">
        <v>10</v>
      </c>
      <c r="U76" s="148"/>
      <c r="V76" s="82"/>
      <c r="W76" s="79">
        <v>10</v>
      </c>
      <c r="X76" s="80">
        <v>10</v>
      </c>
      <c r="Y76" s="148"/>
      <c r="Z76" s="82"/>
      <c r="AA76" s="79">
        <v>10</v>
      </c>
      <c r="AB76" s="80">
        <v>10</v>
      </c>
      <c r="AC76" s="148"/>
      <c r="AD76" s="82"/>
      <c r="AE76" s="79">
        <v>10</v>
      </c>
      <c r="AF76" s="80">
        <v>10</v>
      </c>
      <c r="AG76" s="148"/>
      <c r="AH76" s="82"/>
      <c r="AI76" s="79">
        <v>10</v>
      </c>
      <c r="AJ76" s="80">
        <v>10</v>
      </c>
      <c r="AK76" s="148"/>
      <c r="AL76" s="82"/>
      <c r="AM76" s="79">
        <v>10</v>
      </c>
      <c r="AN76" s="80">
        <v>10</v>
      </c>
      <c r="AO76" s="148"/>
      <c r="AP76" s="82"/>
      <c r="AQ76" s="79">
        <v>10</v>
      </c>
      <c r="AR76" s="80">
        <v>10</v>
      </c>
    </row>
    <row r="77" spans="2:45" ht="15.6">
      <c r="B77" s="309"/>
      <c r="C77" s="74" t="s">
        <v>428</v>
      </c>
      <c r="D77" s="149" t="s">
        <v>367</v>
      </c>
      <c r="E77" s="79">
        <v>0</v>
      </c>
      <c r="F77" s="79">
        <v>0</v>
      </c>
      <c r="G77" s="79">
        <v>0</v>
      </c>
      <c r="H77" s="80">
        <v>0</v>
      </c>
      <c r="I77" s="79">
        <v>0</v>
      </c>
      <c r="J77" s="79">
        <v>0</v>
      </c>
      <c r="K77" s="79">
        <v>0</v>
      </c>
      <c r="L77" s="80">
        <v>0</v>
      </c>
      <c r="M77" s="79">
        <v>0</v>
      </c>
      <c r="N77" s="79">
        <v>0</v>
      </c>
      <c r="O77" s="79">
        <v>0</v>
      </c>
      <c r="P77" s="80">
        <v>0</v>
      </c>
      <c r="Q77" s="79">
        <v>0</v>
      </c>
      <c r="R77" s="79">
        <v>0</v>
      </c>
      <c r="S77" s="79">
        <v>0</v>
      </c>
      <c r="T77" s="80">
        <v>0</v>
      </c>
      <c r="U77" s="79">
        <v>0</v>
      </c>
      <c r="V77" s="79">
        <v>0</v>
      </c>
      <c r="W77" s="79">
        <v>0</v>
      </c>
      <c r="X77" s="80">
        <v>0</v>
      </c>
      <c r="Y77" s="79">
        <v>0</v>
      </c>
      <c r="Z77" s="79">
        <v>0</v>
      </c>
      <c r="AA77" s="79">
        <v>0</v>
      </c>
      <c r="AB77" s="80">
        <v>0</v>
      </c>
      <c r="AC77" s="79">
        <v>0</v>
      </c>
      <c r="AD77" s="79">
        <v>0</v>
      </c>
      <c r="AE77" s="79">
        <v>0</v>
      </c>
      <c r="AF77" s="80">
        <v>0</v>
      </c>
      <c r="AG77" s="79">
        <v>0</v>
      </c>
      <c r="AH77" s="79">
        <v>0</v>
      </c>
      <c r="AI77" s="79">
        <v>0</v>
      </c>
      <c r="AJ77" s="80">
        <v>0</v>
      </c>
      <c r="AK77" s="79">
        <v>900</v>
      </c>
      <c r="AL77" s="79">
        <v>900</v>
      </c>
      <c r="AM77" s="79">
        <v>900</v>
      </c>
      <c r="AN77" s="80">
        <v>900</v>
      </c>
      <c r="AO77" s="79">
        <v>900</v>
      </c>
      <c r="AP77" s="79">
        <v>900</v>
      </c>
      <c r="AQ77" s="79">
        <v>900</v>
      </c>
      <c r="AR77" s="80">
        <v>900</v>
      </c>
    </row>
    <row r="78" spans="2:45" ht="16.149999999999999" thickBot="1">
      <c r="B78" s="309"/>
      <c r="C78" s="139" t="s">
        <v>429</v>
      </c>
      <c r="D78" s="125" t="s">
        <v>367</v>
      </c>
      <c r="E78" s="140">
        <v>0</v>
      </c>
      <c r="F78" s="140">
        <v>0</v>
      </c>
      <c r="G78" s="140">
        <v>0</v>
      </c>
      <c r="H78" s="155">
        <v>0</v>
      </c>
      <c r="I78" s="140">
        <v>0</v>
      </c>
      <c r="J78" s="140">
        <v>0</v>
      </c>
      <c r="K78" s="140">
        <v>0</v>
      </c>
      <c r="L78" s="155">
        <v>0</v>
      </c>
      <c r="M78" s="140">
        <v>0</v>
      </c>
      <c r="N78" s="140">
        <v>0</v>
      </c>
      <c r="O78" s="140">
        <v>0</v>
      </c>
      <c r="P78" s="155">
        <v>0</v>
      </c>
      <c r="Q78" s="140">
        <v>0</v>
      </c>
      <c r="R78" s="140">
        <v>0</v>
      </c>
      <c r="S78" s="140">
        <v>0</v>
      </c>
      <c r="T78" s="155">
        <v>0</v>
      </c>
      <c r="U78" s="140">
        <v>0</v>
      </c>
      <c r="V78" s="140">
        <v>0</v>
      </c>
      <c r="W78" s="140">
        <v>0</v>
      </c>
      <c r="X78" s="155">
        <v>0</v>
      </c>
      <c r="Y78" s="140">
        <v>0</v>
      </c>
      <c r="Z78" s="140">
        <v>0</v>
      </c>
      <c r="AA78" s="140">
        <v>0</v>
      </c>
      <c r="AB78" s="155">
        <v>0</v>
      </c>
      <c r="AC78" s="140">
        <v>0</v>
      </c>
      <c r="AD78" s="140">
        <v>0</v>
      </c>
      <c r="AE78" s="140">
        <v>0</v>
      </c>
      <c r="AF78" s="155">
        <v>0</v>
      </c>
      <c r="AG78" s="140">
        <v>0</v>
      </c>
      <c r="AH78" s="140">
        <v>0</v>
      </c>
      <c r="AI78" s="140">
        <v>0</v>
      </c>
      <c r="AJ78" s="155">
        <v>0</v>
      </c>
      <c r="AK78" s="140">
        <v>3000</v>
      </c>
      <c r="AL78" s="140">
        <v>3000</v>
      </c>
      <c r="AM78" s="140">
        <v>3000</v>
      </c>
      <c r="AN78" s="155">
        <v>3000</v>
      </c>
      <c r="AO78" s="140">
        <v>4350</v>
      </c>
      <c r="AP78" s="140">
        <v>4350</v>
      </c>
      <c r="AQ78" s="140">
        <v>4350</v>
      </c>
      <c r="AR78" s="155">
        <v>4350</v>
      </c>
    </row>
    <row r="79" spans="2:45" ht="5.25" customHeight="1" thickBot="1">
      <c r="B79" s="166"/>
      <c r="C79" s="165"/>
      <c r="D79" s="165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2"/>
      <c r="AH79" s="163"/>
      <c r="AI79" s="163"/>
      <c r="AJ79" s="164"/>
      <c r="AK79" s="163"/>
      <c r="AL79" s="163"/>
      <c r="AM79" s="163"/>
      <c r="AN79" s="163"/>
      <c r="AO79" s="163"/>
      <c r="AP79" s="163"/>
      <c r="AQ79" s="163"/>
      <c r="AR79" s="164"/>
      <c r="AS79"/>
    </row>
    <row r="80" spans="2:45"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</row>
    <row r="81" spans="3:44"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</row>
    <row r="82" spans="3:44">
      <c r="C82" s="290" t="s">
        <v>430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</row>
    <row r="83" spans="3:44">
      <c r="C83" s="290" t="s">
        <v>431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</row>
  </sheetData>
  <mergeCells count="18">
    <mergeCell ref="U7:X7"/>
    <mergeCell ref="Y7:AB7"/>
    <mergeCell ref="AC7:AF7"/>
    <mergeCell ref="AG7:AJ7"/>
    <mergeCell ref="A13:XFD14"/>
    <mergeCell ref="AK7:AN7"/>
    <mergeCell ref="AO7:AR7"/>
    <mergeCell ref="M7:P7"/>
    <mergeCell ref="Q7:T7"/>
    <mergeCell ref="B15:B78"/>
    <mergeCell ref="F2:K2"/>
    <mergeCell ref="F3:K3"/>
    <mergeCell ref="F4:K4"/>
    <mergeCell ref="F5:K5"/>
    <mergeCell ref="C7:C8"/>
    <mergeCell ref="E7:H7"/>
    <mergeCell ref="I7:L7"/>
    <mergeCell ref="B9:B12"/>
  </mergeCells>
  <pageMargins left="0.7" right="0.7" top="0.75" bottom="0.75" header="0.3" footer="0.3"/>
  <pageSetup scale="3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3:AI46"/>
  <sheetViews>
    <sheetView zoomScale="90" zoomScaleNormal="90" workbookViewId="0">
      <selection activeCell="F56" sqref="F56"/>
    </sheetView>
  </sheetViews>
  <sheetFormatPr defaultColWidth="9.140625" defaultRowHeight="14.45"/>
  <cols>
    <col min="1" max="2" width="9.140625" style="189"/>
    <col min="3" max="3" width="12.42578125" style="187" customWidth="1"/>
    <col min="4" max="4" width="46.28515625" style="188" bestFit="1" customWidth="1"/>
    <col min="5" max="5" width="8.5703125" style="187" bestFit="1" customWidth="1"/>
    <col min="6" max="35" width="10.85546875" style="189" customWidth="1"/>
    <col min="36" max="16384" width="9.140625" style="189"/>
  </cols>
  <sheetData>
    <row r="3" spans="3:35" ht="15" thickBot="1"/>
    <row r="4" spans="3:35" s="187" customFormat="1" ht="33" customHeight="1" thickBot="1">
      <c r="D4" s="329"/>
      <c r="E4" s="190" t="s">
        <v>343</v>
      </c>
      <c r="F4" s="331" t="s">
        <v>344</v>
      </c>
      <c r="G4" s="332"/>
      <c r="H4" s="333"/>
      <c r="I4" s="331" t="s">
        <v>345</v>
      </c>
      <c r="J4" s="332"/>
      <c r="K4" s="333"/>
      <c r="L4" s="331" t="s">
        <v>346</v>
      </c>
      <c r="M4" s="332"/>
      <c r="N4" s="333"/>
      <c r="O4" s="331" t="s">
        <v>347</v>
      </c>
      <c r="P4" s="332"/>
      <c r="Q4" s="333"/>
      <c r="R4" s="331" t="s">
        <v>348</v>
      </c>
      <c r="S4" s="332"/>
      <c r="T4" s="333"/>
      <c r="U4" s="331" t="s">
        <v>349</v>
      </c>
      <c r="V4" s="332"/>
      <c r="W4" s="333"/>
      <c r="X4" s="331" t="s">
        <v>350</v>
      </c>
      <c r="Y4" s="332"/>
      <c r="Z4" s="333"/>
      <c r="AA4" s="331" t="s">
        <v>351</v>
      </c>
      <c r="AB4" s="332"/>
      <c r="AC4" s="333"/>
      <c r="AD4" s="331" t="s">
        <v>352</v>
      </c>
      <c r="AE4" s="332"/>
      <c r="AF4" s="333"/>
      <c r="AG4" s="331" t="s">
        <v>353</v>
      </c>
      <c r="AH4" s="332"/>
      <c r="AI4" s="333"/>
    </row>
    <row r="5" spans="3:35" s="187" customFormat="1" ht="15" thickBot="1">
      <c r="D5" s="330"/>
      <c r="E5" s="191"/>
      <c r="F5" s="192" t="s">
        <v>432</v>
      </c>
      <c r="G5" s="193" t="s">
        <v>433</v>
      </c>
      <c r="H5" s="194" t="s">
        <v>434</v>
      </c>
      <c r="I5" s="192" t="s">
        <v>432</v>
      </c>
      <c r="J5" s="193" t="s">
        <v>433</v>
      </c>
      <c r="K5" s="194" t="s">
        <v>434</v>
      </c>
      <c r="L5" s="192" t="s">
        <v>432</v>
      </c>
      <c r="M5" s="193" t="s">
        <v>433</v>
      </c>
      <c r="N5" s="194" t="s">
        <v>434</v>
      </c>
      <c r="O5" s="192" t="s">
        <v>432</v>
      </c>
      <c r="P5" s="193" t="s">
        <v>433</v>
      </c>
      <c r="Q5" s="194" t="s">
        <v>434</v>
      </c>
      <c r="R5" s="192" t="s">
        <v>432</v>
      </c>
      <c r="S5" s="193" t="s">
        <v>433</v>
      </c>
      <c r="T5" s="194" t="s">
        <v>434</v>
      </c>
      <c r="U5" s="192" t="s">
        <v>432</v>
      </c>
      <c r="V5" s="193" t="s">
        <v>433</v>
      </c>
      <c r="W5" s="194" t="s">
        <v>434</v>
      </c>
      <c r="X5" s="192" t="s">
        <v>432</v>
      </c>
      <c r="Y5" s="193" t="s">
        <v>433</v>
      </c>
      <c r="Z5" s="194" t="s">
        <v>434</v>
      </c>
      <c r="AA5" s="192" t="s">
        <v>432</v>
      </c>
      <c r="AB5" s="193" t="s">
        <v>433</v>
      </c>
      <c r="AC5" s="194" t="s">
        <v>434</v>
      </c>
      <c r="AD5" s="192" t="s">
        <v>432</v>
      </c>
      <c r="AE5" s="193" t="s">
        <v>433</v>
      </c>
      <c r="AF5" s="194" t="s">
        <v>434</v>
      </c>
      <c r="AG5" s="192" t="s">
        <v>432</v>
      </c>
      <c r="AH5" s="193" t="s">
        <v>433</v>
      </c>
      <c r="AI5" s="194" t="s">
        <v>434</v>
      </c>
    </row>
    <row r="6" spans="3:35">
      <c r="D6" s="195" t="s">
        <v>435</v>
      </c>
      <c r="E6" s="190" t="s">
        <v>436</v>
      </c>
      <c r="F6" s="196">
        <v>250</v>
      </c>
      <c r="G6" s="197">
        <v>250</v>
      </c>
      <c r="H6" s="294">
        <v>275</v>
      </c>
      <c r="I6" s="295">
        <v>300</v>
      </c>
      <c r="J6" s="296">
        <v>300</v>
      </c>
      <c r="K6" s="294">
        <v>375</v>
      </c>
      <c r="L6" s="295">
        <v>250</v>
      </c>
      <c r="M6" s="296">
        <v>250</v>
      </c>
      <c r="N6" s="294">
        <v>275</v>
      </c>
      <c r="O6" s="295">
        <v>300</v>
      </c>
      <c r="P6" s="296">
        <v>300</v>
      </c>
      <c r="Q6" s="294">
        <v>375</v>
      </c>
      <c r="R6" s="295">
        <v>300</v>
      </c>
      <c r="S6" s="296">
        <v>300</v>
      </c>
      <c r="T6" s="294">
        <v>325</v>
      </c>
      <c r="U6" s="295">
        <v>300</v>
      </c>
      <c r="V6" s="296">
        <v>300</v>
      </c>
      <c r="W6" s="294">
        <v>375</v>
      </c>
      <c r="X6" s="295">
        <v>300</v>
      </c>
      <c r="Y6" s="296">
        <v>300</v>
      </c>
      <c r="Z6" s="294">
        <v>325</v>
      </c>
      <c r="AA6" s="295">
        <v>350</v>
      </c>
      <c r="AB6" s="296">
        <v>350</v>
      </c>
      <c r="AC6" s="294">
        <v>375</v>
      </c>
      <c r="AD6" s="295">
        <v>300</v>
      </c>
      <c r="AE6" s="296">
        <v>300</v>
      </c>
      <c r="AF6" s="294">
        <v>325</v>
      </c>
      <c r="AG6" s="295">
        <v>300</v>
      </c>
      <c r="AH6" s="296">
        <v>300</v>
      </c>
      <c r="AI6" s="294">
        <v>375</v>
      </c>
    </row>
    <row r="7" spans="3:35">
      <c r="D7" s="199" t="s">
        <v>437</v>
      </c>
      <c r="E7" s="200" t="s">
        <v>436</v>
      </c>
      <c r="F7" s="201"/>
      <c r="G7" s="202"/>
      <c r="H7" s="203">
        <v>100</v>
      </c>
      <c r="I7" s="201"/>
      <c r="J7" s="202"/>
      <c r="K7" s="203">
        <v>100</v>
      </c>
      <c r="L7" s="201"/>
      <c r="M7" s="202"/>
      <c r="N7" s="203">
        <v>100</v>
      </c>
      <c r="O7" s="201"/>
      <c r="P7" s="202"/>
      <c r="Q7" s="203">
        <v>100</v>
      </c>
      <c r="R7" s="201"/>
      <c r="S7" s="202"/>
      <c r="T7" s="203">
        <v>100</v>
      </c>
      <c r="U7" s="201"/>
      <c r="V7" s="202"/>
      <c r="W7" s="203">
        <v>100</v>
      </c>
      <c r="X7" s="201"/>
      <c r="Y7" s="202"/>
      <c r="Z7" s="203">
        <v>100</v>
      </c>
      <c r="AA7" s="201"/>
      <c r="AB7" s="202"/>
      <c r="AC7" s="203">
        <v>100</v>
      </c>
      <c r="AD7" s="201"/>
      <c r="AE7" s="202"/>
      <c r="AF7" s="203">
        <v>100</v>
      </c>
      <c r="AG7" s="201"/>
      <c r="AH7" s="202"/>
      <c r="AI7" s="203">
        <v>100</v>
      </c>
    </row>
    <row r="8" spans="3:35">
      <c r="D8" s="291" t="s">
        <v>438</v>
      </c>
      <c r="E8" s="200" t="s">
        <v>439</v>
      </c>
      <c r="F8" s="227" t="s">
        <v>440</v>
      </c>
      <c r="G8" s="227" t="s">
        <v>440</v>
      </c>
      <c r="H8" s="227" t="s">
        <v>440</v>
      </c>
      <c r="I8" s="227" t="s">
        <v>440</v>
      </c>
      <c r="J8" s="227" t="s">
        <v>440</v>
      </c>
      <c r="K8" s="227" t="s">
        <v>440</v>
      </c>
      <c r="L8" s="227" t="s">
        <v>440</v>
      </c>
      <c r="M8" s="227" t="s">
        <v>440</v>
      </c>
      <c r="N8" s="227" t="s">
        <v>440</v>
      </c>
      <c r="O8" s="227" t="s">
        <v>440</v>
      </c>
      <c r="P8" s="227" t="s">
        <v>440</v>
      </c>
      <c r="Q8" s="227" t="s">
        <v>440</v>
      </c>
      <c r="R8" s="227" t="s">
        <v>440</v>
      </c>
      <c r="S8" s="227" t="s">
        <v>440</v>
      </c>
      <c r="T8" s="227" t="s">
        <v>440</v>
      </c>
      <c r="U8" s="227" t="s">
        <v>440</v>
      </c>
      <c r="V8" s="227" t="s">
        <v>440</v>
      </c>
      <c r="W8" s="227" t="s">
        <v>440</v>
      </c>
      <c r="X8" s="227" t="s">
        <v>440</v>
      </c>
      <c r="Y8" s="227" t="s">
        <v>440</v>
      </c>
      <c r="Z8" s="227" t="s">
        <v>440</v>
      </c>
      <c r="AA8" s="227" t="s">
        <v>440</v>
      </c>
      <c r="AB8" s="227" t="s">
        <v>440</v>
      </c>
      <c r="AC8" s="227" t="s">
        <v>440</v>
      </c>
      <c r="AD8" s="227" t="s">
        <v>440</v>
      </c>
      <c r="AE8" s="227" t="s">
        <v>440</v>
      </c>
      <c r="AF8" s="227" t="s">
        <v>440</v>
      </c>
      <c r="AG8" s="227" t="s">
        <v>440</v>
      </c>
      <c r="AH8" s="227" t="s">
        <v>440</v>
      </c>
      <c r="AI8" s="227" t="s">
        <v>440</v>
      </c>
    </row>
    <row r="9" spans="3:35">
      <c r="D9" s="291" t="s">
        <v>441</v>
      </c>
      <c r="E9" s="200" t="s">
        <v>439</v>
      </c>
      <c r="F9" s="227" t="s">
        <v>442</v>
      </c>
      <c r="G9" s="227" t="s">
        <v>442</v>
      </c>
      <c r="H9" s="227" t="s">
        <v>442</v>
      </c>
      <c r="I9" s="227" t="s">
        <v>442</v>
      </c>
      <c r="J9" s="227" t="s">
        <v>442</v>
      </c>
      <c r="K9" s="227" t="s">
        <v>442</v>
      </c>
      <c r="L9" s="227" t="s">
        <v>442</v>
      </c>
      <c r="M9" s="227" t="s">
        <v>442</v>
      </c>
      <c r="N9" s="227" t="s">
        <v>442</v>
      </c>
      <c r="O9" s="227" t="s">
        <v>442</v>
      </c>
      <c r="P9" s="227" t="s">
        <v>442</v>
      </c>
      <c r="Q9" s="227" t="s">
        <v>442</v>
      </c>
      <c r="R9" s="227" t="s">
        <v>442</v>
      </c>
      <c r="S9" s="227" t="s">
        <v>442</v>
      </c>
      <c r="T9" s="227" t="s">
        <v>442</v>
      </c>
      <c r="U9" s="227" t="s">
        <v>442</v>
      </c>
      <c r="V9" s="227" t="s">
        <v>442</v>
      </c>
      <c r="W9" s="227" t="s">
        <v>442</v>
      </c>
      <c r="X9" s="227" t="s">
        <v>442</v>
      </c>
      <c r="Y9" s="227" t="s">
        <v>442</v>
      </c>
      <c r="Z9" s="227" t="s">
        <v>442</v>
      </c>
      <c r="AA9" s="227" t="s">
        <v>442</v>
      </c>
      <c r="AB9" s="227" t="s">
        <v>442</v>
      </c>
      <c r="AC9" s="227" t="s">
        <v>442</v>
      </c>
      <c r="AD9" s="227" t="s">
        <v>442</v>
      </c>
      <c r="AE9" s="227" t="s">
        <v>442</v>
      </c>
      <c r="AF9" s="227" t="s">
        <v>442</v>
      </c>
      <c r="AG9" s="227" t="s">
        <v>442</v>
      </c>
      <c r="AH9" s="227" t="s">
        <v>442</v>
      </c>
      <c r="AI9" s="227" t="s">
        <v>442</v>
      </c>
    </row>
    <row r="10" spans="3:35">
      <c r="D10" s="199" t="s">
        <v>443</v>
      </c>
      <c r="E10" s="200" t="s">
        <v>439</v>
      </c>
      <c r="F10" s="204">
        <v>88</v>
      </c>
      <c r="G10" s="205">
        <v>88</v>
      </c>
      <c r="H10" s="203">
        <v>88</v>
      </c>
      <c r="I10" s="204">
        <v>88</v>
      </c>
      <c r="J10" s="205">
        <v>88</v>
      </c>
      <c r="K10" s="203">
        <v>88</v>
      </c>
      <c r="L10" s="204">
        <v>88</v>
      </c>
      <c r="M10" s="205">
        <v>88</v>
      </c>
      <c r="N10" s="203">
        <v>88</v>
      </c>
      <c r="O10" s="204">
        <v>88</v>
      </c>
      <c r="P10" s="205">
        <v>88</v>
      </c>
      <c r="Q10" s="203">
        <v>88</v>
      </c>
      <c r="R10" s="204">
        <v>88</v>
      </c>
      <c r="S10" s="205">
        <v>88</v>
      </c>
      <c r="T10" s="203">
        <v>88</v>
      </c>
      <c r="U10" s="204">
        <v>88</v>
      </c>
      <c r="V10" s="205">
        <v>88</v>
      </c>
      <c r="W10" s="203">
        <v>88</v>
      </c>
      <c r="X10" s="204">
        <v>88</v>
      </c>
      <c r="Y10" s="205">
        <v>88</v>
      </c>
      <c r="Z10" s="203">
        <v>88</v>
      </c>
      <c r="AA10" s="204">
        <v>88</v>
      </c>
      <c r="AB10" s="205">
        <v>88</v>
      </c>
      <c r="AC10" s="203">
        <v>88</v>
      </c>
      <c r="AD10" s="204">
        <v>88</v>
      </c>
      <c r="AE10" s="205">
        <v>88</v>
      </c>
      <c r="AF10" s="203">
        <v>88</v>
      </c>
      <c r="AG10" s="204">
        <v>88</v>
      </c>
      <c r="AH10" s="205">
        <v>88</v>
      </c>
      <c r="AI10" s="203">
        <v>88</v>
      </c>
    </row>
    <row r="11" spans="3:35" ht="15" thickBot="1">
      <c r="D11" s="206" t="s">
        <v>444</v>
      </c>
      <c r="E11" s="207" t="s">
        <v>361</v>
      </c>
      <c r="F11" s="208"/>
      <c r="G11" s="209"/>
      <c r="H11" s="210">
        <v>0.41</v>
      </c>
      <c r="I11" s="208"/>
      <c r="J11" s="209"/>
      <c r="K11" s="210">
        <v>0.41</v>
      </c>
      <c r="L11" s="208"/>
      <c r="M11" s="209"/>
      <c r="N11" s="210">
        <v>0.41</v>
      </c>
      <c r="O11" s="208"/>
      <c r="P11" s="209"/>
      <c r="Q11" s="210">
        <v>0.41</v>
      </c>
      <c r="R11" s="208"/>
      <c r="S11" s="209"/>
      <c r="T11" s="210">
        <v>0.41</v>
      </c>
      <c r="U11" s="208"/>
      <c r="V11" s="209"/>
      <c r="W11" s="210">
        <v>0.41</v>
      </c>
      <c r="X11" s="208"/>
      <c r="Y11" s="209"/>
      <c r="Z11" s="210">
        <v>0.41</v>
      </c>
      <c r="AA11" s="208"/>
      <c r="AB11" s="209"/>
      <c r="AC11" s="210">
        <v>0.41</v>
      </c>
      <c r="AD11" s="208"/>
      <c r="AE11" s="209"/>
      <c r="AF11" s="210">
        <v>0.41</v>
      </c>
      <c r="AG11" s="208"/>
      <c r="AH11" s="209"/>
      <c r="AI11" s="210">
        <v>0.41</v>
      </c>
    </row>
    <row r="12" spans="3:35" ht="2.4500000000000002" customHeight="1" thickBot="1">
      <c r="D12" s="211"/>
      <c r="E12" s="212"/>
      <c r="F12" s="213"/>
      <c r="G12" s="214"/>
      <c r="H12" s="215"/>
      <c r="I12" s="213"/>
      <c r="J12" s="214"/>
      <c r="K12" s="215"/>
      <c r="L12" s="213"/>
      <c r="M12" s="214"/>
      <c r="N12" s="215"/>
      <c r="O12" s="213"/>
      <c r="P12" s="214"/>
      <c r="Q12" s="215"/>
      <c r="R12" s="213"/>
      <c r="S12" s="214"/>
      <c r="T12" s="215"/>
      <c r="U12" s="213"/>
      <c r="V12" s="214"/>
      <c r="W12" s="215"/>
      <c r="X12" s="213"/>
      <c r="Y12" s="214"/>
      <c r="Z12" s="215"/>
      <c r="AA12" s="213"/>
      <c r="AB12" s="214"/>
      <c r="AC12" s="215"/>
      <c r="AD12" s="213"/>
      <c r="AE12" s="214"/>
      <c r="AF12" s="215"/>
      <c r="AG12" s="213"/>
      <c r="AH12" s="214"/>
      <c r="AI12" s="215"/>
    </row>
    <row r="13" spans="3:35">
      <c r="C13" s="326" t="s">
        <v>445</v>
      </c>
      <c r="D13" s="216" t="s">
        <v>446</v>
      </c>
      <c r="E13" s="190" t="s">
        <v>439</v>
      </c>
      <c r="F13" s="196">
        <v>0</v>
      </c>
      <c r="G13" s="197">
        <v>0</v>
      </c>
      <c r="H13" s="198">
        <v>0</v>
      </c>
      <c r="I13" s="196">
        <v>0</v>
      </c>
      <c r="J13" s="197">
        <v>0</v>
      </c>
      <c r="K13" s="198">
        <v>0</v>
      </c>
      <c r="L13" s="196">
        <v>0</v>
      </c>
      <c r="M13" s="197">
        <v>0</v>
      </c>
      <c r="N13" s="198">
        <v>0</v>
      </c>
      <c r="O13" s="196">
        <v>0</v>
      </c>
      <c r="P13" s="197">
        <v>0</v>
      </c>
      <c r="Q13" s="198">
        <v>0</v>
      </c>
      <c r="R13" s="196">
        <v>0</v>
      </c>
      <c r="S13" s="197">
        <v>0</v>
      </c>
      <c r="T13" s="198">
        <v>0</v>
      </c>
      <c r="U13" s="196">
        <v>0</v>
      </c>
      <c r="V13" s="197">
        <v>0</v>
      </c>
      <c r="W13" s="198">
        <v>0</v>
      </c>
      <c r="X13" s="196">
        <v>0</v>
      </c>
      <c r="Y13" s="197">
        <v>0</v>
      </c>
      <c r="Z13" s="198">
        <v>0</v>
      </c>
      <c r="AA13" s="196">
        <v>0</v>
      </c>
      <c r="AB13" s="197">
        <v>0</v>
      </c>
      <c r="AC13" s="198">
        <v>0</v>
      </c>
      <c r="AD13" s="196">
        <v>0</v>
      </c>
      <c r="AE13" s="197">
        <v>0</v>
      </c>
      <c r="AF13" s="198">
        <v>0</v>
      </c>
      <c r="AG13" s="196">
        <v>0</v>
      </c>
      <c r="AH13" s="197">
        <v>0</v>
      </c>
      <c r="AI13" s="198">
        <v>0</v>
      </c>
    </row>
    <row r="14" spans="3:35">
      <c r="C14" s="327"/>
      <c r="D14" s="199" t="s">
        <v>447</v>
      </c>
      <c r="E14" s="200" t="s">
        <v>439</v>
      </c>
      <c r="F14" s="204">
        <v>0</v>
      </c>
      <c r="G14" s="205">
        <v>0</v>
      </c>
      <c r="H14" s="203">
        <v>0</v>
      </c>
      <c r="I14" s="204">
        <v>0</v>
      </c>
      <c r="J14" s="205">
        <v>0</v>
      </c>
      <c r="K14" s="203">
        <v>0</v>
      </c>
      <c r="L14" s="204">
        <v>0</v>
      </c>
      <c r="M14" s="205">
        <v>0</v>
      </c>
      <c r="N14" s="203">
        <v>0</v>
      </c>
      <c r="O14" s="204">
        <v>0</v>
      </c>
      <c r="P14" s="205">
        <v>0</v>
      </c>
      <c r="Q14" s="203">
        <v>0</v>
      </c>
      <c r="R14" s="204">
        <v>0</v>
      </c>
      <c r="S14" s="205">
        <v>0</v>
      </c>
      <c r="T14" s="203">
        <v>0</v>
      </c>
      <c r="U14" s="204">
        <v>0</v>
      </c>
      <c r="V14" s="205">
        <v>0</v>
      </c>
      <c r="W14" s="203">
        <v>0</v>
      </c>
      <c r="X14" s="204">
        <v>0</v>
      </c>
      <c r="Y14" s="205">
        <v>0</v>
      </c>
      <c r="Z14" s="203">
        <v>0</v>
      </c>
      <c r="AA14" s="204">
        <v>0</v>
      </c>
      <c r="AB14" s="205">
        <v>0</v>
      </c>
      <c r="AC14" s="203">
        <v>0</v>
      </c>
      <c r="AD14" s="204">
        <v>0</v>
      </c>
      <c r="AE14" s="205">
        <v>0</v>
      </c>
      <c r="AF14" s="203">
        <v>0</v>
      </c>
      <c r="AG14" s="204">
        <v>0</v>
      </c>
      <c r="AH14" s="205">
        <v>0</v>
      </c>
      <c r="AI14" s="203">
        <v>0</v>
      </c>
    </row>
    <row r="15" spans="3:35">
      <c r="C15" s="327"/>
      <c r="D15" s="199" t="s">
        <v>448</v>
      </c>
      <c r="E15" s="200" t="s">
        <v>439</v>
      </c>
      <c r="F15" s="204">
        <v>70</v>
      </c>
      <c r="G15" s="205">
        <v>70</v>
      </c>
      <c r="H15" s="203">
        <v>70</v>
      </c>
      <c r="I15" s="204">
        <v>70</v>
      </c>
      <c r="J15" s="205">
        <v>70</v>
      </c>
      <c r="K15" s="203">
        <v>70</v>
      </c>
      <c r="L15" s="204">
        <v>70</v>
      </c>
      <c r="M15" s="205">
        <v>70</v>
      </c>
      <c r="N15" s="203">
        <v>70</v>
      </c>
      <c r="O15" s="204">
        <v>70</v>
      </c>
      <c r="P15" s="205">
        <v>70</v>
      </c>
      <c r="Q15" s="203">
        <v>70</v>
      </c>
      <c r="R15" s="204">
        <v>70</v>
      </c>
      <c r="S15" s="205">
        <v>70</v>
      </c>
      <c r="T15" s="203">
        <v>70</v>
      </c>
      <c r="U15" s="204">
        <v>70</v>
      </c>
      <c r="V15" s="205">
        <v>70</v>
      </c>
      <c r="W15" s="203">
        <v>70</v>
      </c>
      <c r="X15" s="204">
        <v>70</v>
      </c>
      <c r="Y15" s="205">
        <v>70</v>
      </c>
      <c r="Z15" s="203">
        <v>70</v>
      </c>
      <c r="AA15" s="204">
        <v>70</v>
      </c>
      <c r="AB15" s="205">
        <v>70</v>
      </c>
      <c r="AC15" s="203">
        <v>70</v>
      </c>
      <c r="AD15" s="204">
        <v>70</v>
      </c>
      <c r="AE15" s="205">
        <v>70</v>
      </c>
      <c r="AF15" s="203">
        <v>70</v>
      </c>
      <c r="AG15" s="204">
        <v>70</v>
      </c>
      <c r="AH15" s="205">
        <v>70</v>
      </c>
      <c r="AI15" s="203">
        <v>70</v>
      </c>
    </row>
    <row r="16" spans="3:35">
      <c r="C16" s="327"/>
      <c r="D16" s="199" t="s">
        <v>449</v>
      </c>
      <c r="E16" s="200" t="s">
        <v>439</v>
      </c>
      <c r="F16" s="204">
        <v>50</v>
      </c>
      <c r="G16" s="205">
        <v>50</v>
      </c>
      <c r="H16" s="203">
        <v>50</v>
      </c>
      <c r="I16" s="204">
        <v>50</v>
      </c>
      <c r="J16" s="205">
        <v>50</v>
      </c>
      <c r="K16" s="203">
        <v>50</v>
      </c>
      <c r="L16" s="204">
        <v>50</v>
      </c>
      <c r="M16" s="205">
        <v>50</v>
      </c>
      <c r="N16" s="203">
        <v>50</v>
      </c>
      <c r="O16" s="204">
        <v>50</v>
      </c>
      <c r="P16" s="205">
        <v>50</v>
      </c>
      <c r="Q16" s="203">
        <v>50</v>
      </c>
      <c r="R16" s="204">
        <v>50</v>
      </c>
      <c r="S16" s="205">
        <v>50</v>
      </c>
      <c r="T16" s="203">
        <v>50</v>
      </c>
      <c r="U16" s="204">
        <v>50</v>
      </c>
      <c r="V16" s="205">
        <v>50</v>
      </c>
      <c r="W16" s="203">
        <v>50</v>
      </c>
      <c r="X16" s="204">
        <v>50</v>
      </c>
      <c r="Y16" s="205">
        <v>50</v>
      </c>
      <c r="Z16" s="203">
        <v>50</v>
      </c>
      <c r="AA16" s="204">
        <v>50</v>
      </c>
      <c r="AB16" s="205">
        <v>50</v>
      </c>
      <c r="AC16" s="203">
        <v>50</v>
      </c>
      <c r="AD16" s="204">
        <v>50</v>
      </c>
      <c r="AE16" s="205">
        <v>50</v>
      </c>
      <c r="AF16" s="203">
        <v>50</v>
      </c>
      <c r="AG16" s="204">
        <v>50</v>
      </c>
      <c r="AH16" s="205">
        <v>50</v>
      </c>
      <c r="AI16" s="203">
        <v>50</v>
      </c>
    </row>
    <row r="17" spans="3:35" ht="15" thickBot="1">
      <c r="C17" s="328"/>
      <c r="D17" s="206" t="s">
        <v>450</v>
      </c>
      <c r="E17" s="207" t="s">
        <v>451</v>
      </c>
      <c r="F17" s="217"/>
      <c r="G17" s="218"/>
      <c r="H17" s="210"/>
      <c r="I17" s="217"/>
      <c r="J17" s="218"/>
      <c r="K17" s="210"/>
      <c r="L17" s="217"/>
      <c r="M17" s="218"/>
      <c r="N17" s="210"/>
      <c r="O17" s="217"/>
      <c r="P17" s="218"/>
      <c r="Q17" s="210"/>
      <c r="R17" s="217"/>
      <c r="S17" s="218"/>
      <c r="T17" s="210"/>
      <c r="U17" s="217"/>
      <c r="V17" s="218"/>
      <c r="W17" s="210"/>
      <c r="X17" s="217"/>
      <c r="Y17" s="218"/>
      <c r="Z17" s="210"/>
      <c r="AA17" s="217"/>
      <c r="AB17" s="218"/>
      <c r="AC17" s="210"/>
      <c r="AD17" s="217"/>
      <c r="AE17" s="218"/>
      <c r="AF17" s="210"/>
      <c r="AG17" s="217"/>
      <c r="AH17" s="218"/>
      <c r="AI17" s="210"/>
    </row>
    <row r="18" spans="3:35" ht="2.4500000000000002" customHeight="1" thickBot="1">
      <c r="D18" s="211"/>
      <c r="E18" s="212"/>
      <c r="F18" s="213"/>
      <c r="G18" s="214"/>
      <c r="H18" s="215"/>
      <c r="I18" s="213"/>
      <c r="J18" s="214"/>
      <c r="K18" s="215"/>
      <c r="L18" s="213"/>
      <c r="M18" s="214"/>
      <c r="N18" s="215"/>
      <c r="O18" s="213"/>
      <c r="P18" s="214"/>
      <c r="Q18" s="215"/>
      <c r="R18" s="213"/>
      <c r="S18" s="214"/>
      <c r="T18" s="215"/>
      <c r="U18" s="213"/>
      <c r="V18" s="214"/>
      <c r="W18" s="215"/>
      <c r="X18" s="213"/>
      <c r="Y18" s="214"/>
      <c r="Z18" s="215"/>
      <c r="AA18" s="213"/>
      <c r="AB18" s="214"/>
      <c r="AC18" s="215"/>
      <c r="AD18" s="213"/>
      <c r="AE18" s="214"/>
      <c r="AF18" s="215"/>
      <c r="AG18" s="213"/>
      <c r="AH18" s="214"/>
      <c r="AI18" s="215"/>
    </row>
    <row r="19" spans="3:35" ht="15" customHeight="1">
      <c r="C19" s="326" t="s">
        <v>452</v>
      </c>
      <c r="D19" s="216" t="s">
        <v>446</v>
      </c>
      <c r="E19" s="190" t="s">
        <v>439</v>
      </c>
      <c r="F19" s="196">
        <v>0</v>
      </c>
      <c r="G19" s="197">
        <v>0</v>
      </c>
      <c r="H19" s="198">
        <v>0</v>
      </c>
      <c r="I19" s="196">
        <v>0</v>
      </c>
      <c r="J19" s="197">
        <v>0</v>
      </c>
      <c r="K19" s="198">
        <v>0</v>
      </c>
      <c r="L19" s="196">
        <v>0</v>
      </c>
      <c r="M19" s="197">
        <v>0</v>
      </c>
      <c r="N19" s="198">
        <v>0</v>
      </c>
      <c r="O19" s="196">
        <v>0</v>
      </c>
      <c r="P19" s="197">
        <v>0</v>
      </c>
      <c r="Q19" s="198">
        <v>0</v>
      </c>
      <c r="R19" s="196">
        <v>0</v>
      </c>
      <c r="S19" s="197">
        <v>0</v>
      </c>
      <c r="T19" s="198">
        <v>0</v>
      </c>
      <c r="U19" s="196">
        <v>0</v>
      </c>
      <c r="V19" s="197">
        <v>0</v>
      </c>
      <c r="W19" s="198">
        <v>0</v>
      </c>
      <c r="X19" s="196">
        <v>0</v>
      </c>
      <c r="Y19" s="197">
        <v>0</v>
      </c>
      <c r="Z19" s="198">
        <v>0</v>
      </c>
      <c r="AA19" s="196">
        <v>0</v>
      </c>
      <c r="AB19" s="197">
        <v>0</v>
      </c>
      <c r="AC19" s="198">
        <v>0</v>
      </c>
      <c r="AD19" s="196">
        <v>0</v>
      </c>
      <c r="AE19" s="197">
        <v>0</v>
      </c>
      <c r="AF19" s="198">
        <v>0</v>
      </c>
      <c r="AG19" s="196">
        <v>0</v>
      </c>
      <c r="AH19" s="197">
        <v>0</v>
      </c>
      <c r="AI19" s="198">
        <v>0</v>
      </c>
    </row>
    <row r="20" spans="3:35">
      <c r="C20" s="327"/>
      <c r="D20" s="199" t="s">
        <v>447</v>
      </c>
      <c r="E20" s="200" t="s">
        <v>439</v>
      </c>
      <c r="F20" s="204">
        <v>0</v>
      </c>
      <c r="G20" s="205">
        <v>0</v>
      </c>
      <c r="H20" s="203">
        <v>0</v>
      </c>
      <c r="I20" s="204">
        <v>0</v>
      </c>
      <c r="J20" s="205">
        <v>0</v>
      </c>
      <c r="K20" s="203">
        <v>0</v>
      </c>
      <c r="L20" s="204">
        <v>0</v>
      </c>
      <c r="M20" s="205">
        <v>0</v>
      </c>
      <c r="N20" s="203">
        <v>0</v>
      </c>
      <c r="O20" s="204">
        <v>0</v>
      </c>
      <c r="P20" s="205">
        <v>0</v>
      </c>
      <c r="Q20" s="203">
        <v>0</v>
      </c>
      <c r="R20" s="204">
        <v>0</v>
      </c>
      <c r="S20" s="205">
        <v>0</v>
      </c>
      <c r="T20" s="203">
        <v>0</v>
      </c>
      <c r="U20" s="204">
        <v>0</v>
      </c>
      <c r="V20" s="205">
        <v>0</v>
      </c>
      <c r="W20" s="203">
        <v>0</v>
      </c>
      <c r="X20" s="204">
        <v>0</v>
      </c>
      <c r="Y20" s="205">
        <v>0</v>
      </c>
      <c r="Z20" s="203">
        <v>0</v>
      </c>
      <c r="AA20" s="204">
        <v>0</v>
      </c>
      <c r="AB20" s="205">
        <v>0</v>
      </c>
      <c r="AC20" s="203">
        <v>0</v>
      </c>
      <c r="AD20" s="204">
        <v>0</v>
      </c>
      <c r="AE20" s="205">
        <v>0</v>
      </c>
      <c r="AF20" s="203">
        <v>0</v>
      </c>
      <c r="AG20" s="204">
        <v>0</v>
      </c>
      <c r="AH20" s="205">
        <v>0</v>
      </c>
      <c r="AI20" s="203">
        <v>0</v>
      </c>
    </row>
    <row r="21" spans="3:35">
      <c r="C21" s="327"/>
      <c r="D21" s="199" t="s">
        <v>448</v>
      </c>
      <c r="E21" s="200" t="s">
        <v>439</v>
      </c>
      <c r="F21" s="204">
        <v>95</v>
      </c>
      <c r="G21" s="205">
        <v>95</v>
      </c>
      <c r="H21" s="203">
        <v>95</v>
      </c>
      <c r="I21" s="204">
        <v>95</v>
      </c>
      <c r="J21" s="205">
        <v>95</v>
      </c>
      <c r="K21" s="203">
        <v>95</v>
      </c>
      <c r="L21" s="204">
        <v>95</v>
      </c>
      <c r="M21" s="205">
        <v>95</v>
      </c>
      <c r="N21" s="203">
        <v>95</v>
      </c>
      <c r="O21" s="204">
        <v>95</v>
      </c>
      <c r="P21" s="205">
        <v>95</v>
      </c>
      <c r="Q21" s="203">
        <v>95</v>
      </c>
      <c r="R21" s="204">
        <v>95</v>
      </c>
      <c r="S21" s="205">
        <v>95</v>
      </c>
      <c r="T21" s="203">
        <v>95</v>
      </c>
      <c r="U21" s="204">
        <v>95</v>
      </c>
      <c r="V21" s="205">
        <v>95</v>
      </c>
      <c r="W21" s="203">
        <v>95</v>
      </c>
      <c r="X21" s="204">
        <v>95</v>
      </c>
      <c r="Y21" s="205">
        <v>95</v>
      </c>
      <c r="Z21" s="203">
        <v>95</v>
      </c>
      <c r="AA21" s="204">
        <v>95</v>
      </c>
      <c r="AB21" s="205">
        <v>95</v>
      </c>
      <c r="AC21" s="203">
        <v>95</v>
      </c>
      <c r="AD21" s="204">
        <v>95</v>
      </c>
      <c r="AE21" s="205">
        <v>95</v>
      </c>
      <c r="AF21" s="203">
        <v>95</v>
      </c>
      <c r="AG21" s="204">
        <v>95</v>
      </c>
      <c r="AH21" s="205">
        <v>95</v>
      </c>
      <c r="AI21" s="203">
        <v>95</v>
      </c>
    </row>
    <row r="22" spans="3:35">
      <c r="C22" s="327"/>
      <c r="D22" s="199" t="s">
        <v>449</v>
      </c>
      <c r="E22" s="200" t="s">
        <v>439</v>
      </c>
      <c r="F22" s="204">
        <v>25</v>
      </c>
      <c r="G22" s="205">
        <v>25</v>
      </c>
      <c r="H22" s="203">
        <v>25</v>
      </c>
      <c r="I22" s="204">
        <v>25</v>
      </c>
      <c r="J22" s="205">
        <v>25</v>
      </c>
      <c r="K22" s="203">
        <v>25</v>
      </c>
      <c r="L22" s="204">
        <v>25</v>
      </c>
      <c r="M22" s="205">
        <v>25</v>
      </c>
      <c r="N22" s="203">
        <v>25</v>
      </c>
      <c r="O22" s="204">
        <v>25</v>
      </c>
      <c r="P22" s="205">
        <v>25</v>
      </c>
      <c r="Q22" s="203">
        <v>25</v>
      </c>
      <c r="R22" s="204">
        <v>25</v>
      </c>
      <c r="S22" s="205">
        <v>25</v>
      </c>
      <c r="T22" s="203">
        <v>25</v>
      </c>
      <c r="U22" s="204">
        <v>25</v>
      </c>
      <c r="V22" s="205">
        <v>25</v>
      </c>
      <c r="W22" s="203">
        <v>25</v>
      </c>
      <c r="X22" s="204">
        <v>25</v>
      </c>
      <c r="Y22" s="205">
        <v>25</v>
      </c>
      <c r="Z22" s="203">
        <v>25</v>
      </c>
      <c r="AA22" s="204">
        <v>25</v>
      </c>
      <c r="AB22" s="205">
        <v>25</v>
      </c>
      <c r="AC22" s="203">
        <v>25</v>
      </c>
      <c r="AD22" s="204">
        <v>25</v>
      </c>
      <c r="AE22" s="205">
        <v>25</v>
      </c>
      <c r="AF22" s="203">
        <v>25</v>
      </c>
      <c r="AG22" s="204">
        <v>25</v>
      </c>
      <c r="AH22" s="205">
        <v>25</v>
      </c>
      <c r="AI22" s="203">
        <v>25</v>
      </c>
    </row>
    <row r="23" spans="3:35">
      <c r="C23" s="327"/>
      <c r="D23" s="199" t="s">
        <v>450</v>
      </c>
      <c r="E23" s="200" t="s">
        <v>451</v>
      </c>
      <c r="F23" s="204"/>
      <c r="G23" s="205"/>
      <c r="H23" s="203"/>
      <c r="I23" s="204"/>
      <c r="J23" s="205"/>
      <c r="K23" s="203"/>
      <c r="L23" s="204"/>
      <c r="M23" s="205"/>
      <c r="N23" s="203"/>
      <c r="O23" s="204"/>
      <c r="P23" s="205"/>
      <c r="Q23" s="203"/>
      <c r="R23" s="204"/>
      <c r="S23" s="205"/>
      <c r="T23" s="203"/>
      <c r="U23" s="204"/>
      <c r="V23" s="205"/>
      <c r="W23" s="203"/>
      <c r="X23" s="204"/>
      <c r="Y23" s="205"/>
      <c r="Z23" s="203"/>
      <c r="AA23" s="204"/>
      <c r="AB23" s="205"/>
      <c r="AC23" s="203"/>
      <c r="AD23" s="204"/>
      <c r="AE23" s="205"/>
      <c r="AF23" s="203"/>
      <c r="AG23" s="204"/>
      <c r="AH23" s="205"/>
      <c r="AI23" s="203"/>
    </row>
    <row r="24" spans="3:35" ht="15" thickBot="1">
      <c r="C24" s="328"/>
      <c r="D24" s="206" t="s">
        <v>453</v>
      </c>
      <c r="E24" s="207" t="s">
        <v>454</v>
      </c>
      <c r="F24" s="217"/>
      <c r="G24" s="218"/>
      <c r="H24" s="210"/>
      <c r="I24" s="217"/>
      <c r="J24" s="218"/>
      <c r="K24" s="210"/>
      <c r="L24" s="217"/>
      <c r="M24" s="218"/>
      <c r="N24" s="210"/>
      <c r="O24" s="217"/>
      <c r="P24" s="218"/>
      <c r="Q24" s="210"/>
      <c r="R24" s="217"/>
      <c r="S24" s="218"/>
      <c r="T24" s="210"/>
      <c r="U24" s="217"/>
      <c r="V24" s="218"/>
      <c r="W24" s="210"/>
      <c r="X24" s="217"/>
      <c r="Y24" s="218"/>
      <c r="Z24" s="210"/>
      <c r="AA24" s="217"/>
      <c r="AB24" s="218"/>
      <c r="AC24" s="210"/>
      <c r="AD24" s="217"/>
      <c r="AE24" s="218"/>
      <c r="AF24" s="210"/>
      <c r="AG24" s="217"/>
      <c r="AH24" s="218"/>
      <c r="AI24" s="210"/>
    </row>
    <row r="25" spans="3:35" ht="2.4500000000000002" customHeight="1" thickBot="1">
      <c r="D25" s="211"/>
      <c r="E25" s="212"/>
      <c r="F25" s="213"/>
      <c r="G25" s="214"/>
      <c r="H25" s="215"/>
      <c r="I25" s="213"/>
      <c r="J25" s="214"/>
      <c r="K25" s="215"/>
      <c r="L25" s="213"/>
      <c r="M25" s="214"/>
      <c r="N25" s="215"/>
      <c r="O25" s="213"/>
      <c r="P25" s="214"/>
      <c r="Q25" s="215"/>
      <c r="R25" s="213"/>
      <c r="S25" s="214"/>
      <c r="T25" s="215"/>
      <c r="U25" s="213"/>
      <c r="V25" s="214"/>
      <c r="W25" s="215"/>
      <c r="X25" s="213"/>
      <c r="Y25" s="214"/>
      <c r="Z25" s="215"/>
      <c r="AA25" s="213"/>
      <c r="AB25" s="214"/>
      <c r="AC25" s="215"/>
      <c r="AD25" s="213"/>
      <c r="AE25" s="214"/>
      <c r="AF25" s="215"/>
      <c r="AG25" s="213"/>
      <c r="AH25" s="214"/>
      <c r="AI25" s="215"/>
    </row>
    <row r="26" spans="3:35">
      <c r="C26" s="326" t="s">
        <v>455</v>
      </c>
      <c r="D26" s="216" t="s">
        <v>448</v>
      </c>
      <c r="E26" s="190" t="s">
        <v>439</v>
      </c>
      <c r="F26" s="196">
        <v>95</v>
      </c>
      <c r="G26" s="197">
        <v>95</v>
      </c>
      <c r="H26" s="198">
        <v>95</v>
      </c>
      <c r="I26" s="196">
        <v>95</v>
      </c>
      <c r="J26" s="197">
        <v>95</v>
      </c>
      <c r="K26" s="198">
        <v>95</v>
      </c>
      <c r="L26" s="196">
        <v>95</v>
      </c>
      <c r="M26" s="197">
        <v>95</v>
      </c>
      <c r="N26" s="198">
        <v>95</v>
      </c>
      <c r="O26" s="196">
        <v>95</v>
      </c>
      <c r="P26" s="197">
        <v>95</v>
      </c>
      <c r="Q26" s="198">
        <v>95</v>
      </c>
      <c r="R26" s="196">
        <v>95</v>
      </c>
      <c r="S26" s="197">
        <v>95</v>
      </c>
      <c r="T26" s="198">
        <v>95</v>
      </c>
      <c r="U26" s="196">
        <v>95</v>
      </c>
      <c r="V26" s="197">
        <v>95</v>
      </c>
      <c r="W26" s="198">
        <v>95</v>
      </c>
      <c r="X26" s="196">
        <v>95</v>
      </c>
      <c r="Y26" s="197">
        <v>95</v>
      </c>
      <c r="Z26" s="198">
        <v>95</v>
      </c>
      <c r="AA26" s="196">
        <v>95</v>
      </c>
      <c r="AB26" s="197">
        <v>95</v>
      </c>
      <c r="AC26" s="198">
        <v>95</v>
      </c>
      <c r="AD26" s="196">
        <v>95</v>
      </c>
      <c r="AE26" s="197">
        <v>95</v>
      </c>
      <c r="AF26" s="198">
        <v>95</v>
      </c>
      <c r="AG26" s="196">
        <v>95</v>
      </c>
      <c r="AH26" s="197">
        <v>95</v>
      </c>
      <c r="AI26" s="198">
        <v>95</v>
      </c>
    </row>
    <row r="27" spans="3:35">
      <c r="C27" s="327"/>
      <c r="D27" s="199" t="s">
        <v>449</v>
      </c>
      <c r="E27" s="200" t="s">
        <v>439</v>
      </c>
      <c r="F27" s="204">
        <v>5</v>
      </c>
      <c r="G27" s="205">
        <v>5</v>
      </c>
      <c r="H27" s="203">
        <v>5</v>
      </c>
      <c r="I27" s="204">
        <v>5</v>
      </c>
      <c r="J27" s="205">
        <v>5</v>
      </c>
      <c r="K27" s="203">
        <v>5</v>
      </c>
      <c r="L27" s="204">
        <v>5</v>
      </c>
      <c r="M27" s="205">
        <v>5</v>
      </c>
      <c r="N27" s="203">
        <v>5</v>
      </c>
      <c r="O27" s="204">
        <v>5</v>
      </c>
      <c r="P27" s="205">
        <v>5</v>
      </c>
      <c r="Q27" s="203">
        <v>5</v>
      </c>
      <c r="R27" s="204">
        <v>5</v>
      </c>
      <c r="S27" s="205">
        <v>5</v>
      </c>
      <c r="T27" s="203">
        <v>5</v>
      </c>
      <c r="U27" s="204">
        <v>5</v>
      </c>
      <c r="V27" s="205">
        <v>5</v>
      </c>
      <c r="W27" s="203">
        <v>5</v>
      </c>
      <c r="X27" s="204">
        <v>5</v>
      </c>
      <c r="Y27" s="205">
        <v>5</v>
      </c>
      <c r="Z27" s="203">
        <v>5</v>
      </c>
      <c r="AA27" s="204">
        <v>5</v>
      </c>
      <c r="AB27" s="205">
        <v>5</v>
      </c>
      <c r="AC27" s="203">
        <v>5</v>
      </c>
      <c r="AD27" s="204">
        <v>5</v>
      </c>
      <c r="AE27" s="205">
        <v>5</v>
      </c>
      <c r="AF27" s="203">
        <v>5</v>
      </c>
      <c r="AG27" s="204">
        <v>5</v>
      </c>
      <c r="AH27" s="205">
        <v>5</v>
      </c>
      <c r="AI27" s="203">
        <v>5</v>
      </c>
    </row>
    <row r="28" spans="3:35" ht="15" thickBot="1">
      <c r="C28" s="328"/>
      <c r="D28" s="206" t="s">
        <v>453</v>
      </c>
      <c r="E28" s="207" t="s">
        <v>454</v>
      </c>
      <c r="F28" s="217"/>
      <c r="G28" s="218"/>
      <c r="H28" s="210"/>
      <c r="I28" s="217"/>
      <c r="J28" s="218"/>
      <c r="K28" s="210"/>
      <c r="L28" s="217"/>
      <c r="M28" s="218"/>
      <c r="N28" s="210"/>
      <c r="O28" s="217"/>
      <c r="P28" s="218"/>
      <c r="Q28" s="210"/>
      <c r="R28" s="217"/>
      <c r="S28" s="218"/>
      <c r="T28" s="210"/>
      <c r="U28" s="217"/>
      <c r="V28" s="218"/>
      <c r="W28" s="210"/>
      <c r="X28" s="217"/>
      <c r="Y28" s="218"/>
      <c r="Z28" s="210"/>
      <c r="AA28" s="217"/>
      <c r="AB28" s="218"/>
      <c r="AC28" s="210"/>
      <c r="AD28" s="217"/>
      <c r="AE28" s="218"/>
      <c r="AF28" s="210"/>
      <c r="AG28" s="217"/>
      <c r="AH28" s="218"/>
      <c r="AI28" s="210"/>
    </row>
    <row r="29" spans="3:35" ht="2.4500000000000002" customHeight="1" thickBot="1">
      <c r="D29" s="211"/>
      <c r="E29" s="212"/>
      <c r="F29" s="213"/>
      <c r="G29" s="214"/>
      <c r="H29" s="215"/>
      <c r="I29" s="213"/>
      <c r="J29" s="214"/>
      <c r="K29" s="215"/>
      <c r="L29" s="213"/>
      <c r="M29" s="214"/>
      <c r="N29" s="215"/>
      <c r="O29" s="213"/>
      <c r="P29" s="214"/>
      <c r="Q29" s="215"/>
      <c r="R29" s="213"/>
      <c r="S29" s="214"/>
      <c r="T29" s="215"/>
      <c r="U29" s="213"/>
      <c r="V29" s="214"/>
      <c r="W29" s="215"/>
      <c r="X29" s="213"/>
      <c r="Y29" s="214"/>
      <c r="Z29" s="215"/>
      <c r="AA29" s="213"/>
      <c r="AB29" s="214"/>
      <c r="AC29" s="215"/>
      <c r="AD29" s="213"/>
      <c r="AE29" s="214"/>
      <c r="AF29" s="215"/>
      <c r="AG29" s="213"/>
      <c r="AH29" s="214"/>
      <c r="AI29" s="215"/>
    </row>
    <row r="30" spans="3:35" ht="15" thickBot="1">
      <c r="C30" s="326" t="s">
        <v>8</v>
      </c>
      <c r="D30" s="216" t="s">
        <v>456</v>
      </c>
      <c r="E30" s="190" t="s">
        <v>451</v>
      </c>
      <c r="F30" s="217"/>
      <c r="G30" s="218"/>
      <c r="H30" s="210"/>
      <c r="I30" s="217"/>
      <c r="J30" s="218"/>
      <c r="K30" s="210"/>
      <c r="L30" s="217"/>
      <c r="M30" s="218"/>
      <c r="N30" s="210"/>
      <c r="O30" s="217"/>
      <c r="P30" s="218"/>
      <c r="Q30" s="210"/>
      <c r="R30" s="217"/>
      <c r="S30" s="218"/>
      <c r="T30" s="210"/>
      <c r="U30" s="217"/>
      <c r="V30" s="218"/>
      <c r="W30" s="210"/>
      <c r="X30" s="217"/>
      <c r="Y30" s="218"/>
      <c r="Z30" s="210"/>
      <c r="AA30" s="217"/>
      <c r="AB30" s="218"/>
      <c r="AC30" s="210"/>
      <c r="AD30" s="217"/>
      <c r="AE30" s="218"/>
      <c r="AF30" s="210"/>
      <c r="AG30" s="217"/>
      <c r="AH30" s="218"/>
      <c r="AI30" s="210"/>
    </row>
    <row r="31" spans="3:35" ht="15" thickBot="1">
      <c r="C31" s="328"/>
      <c r="D31" s="206" t="s">
        <v>457</v>
      </c>
      <c r="E31" s="207" t="s">
        <v>439</v>
      </c>
      <c r="F31" s="210">
        <v>96</v>
      </c>
      <c r="G31" s="210">
        <v>96</v>
      </c>
      <c r="H31" s="210">
        <v>96</v>
      </c>
      <c r="I31" s="210">
        <v>96</v>
      </c>
      <c r="J31" s="210">
        <v>96</v>
      </c>
      <c r="K31" s="210">
        <v>96</v>
      </c>
      <c r="L31" s="210">
        <v>96</v>
      </c>
      <c r="M31" s="210">
        <v>96</v>
      </c>
      <c r="N31" s="210">
        <v>96</v>
      </c>
      <c r="O31" s="210">
        <v>96</v>
      </c>
      <c r="P31" s="210">
        <v>96</v>
      </c>
      <c r="Q31" s="210">
        <v>96</v>
      </c>
      <c r="R31" s="210">
        <v>96</v>
      </c>
      <c r="S31" s="210">
        <v>96</v>
      </c>
      <c r="T31" s="210">
        <v>96</v>
      </c>
      <c r="U31" s="210">
        <v>96</v>
      </c>
      <c r="V31" s="210">
        <v>96</v>
      </c>
      <c r="W31" s="210">
        <v>96</v>
      </c>
      <c r="X31" s="210">
        <v>96</v>
      </c>
      <c r="Y31" s="210">
        <v>96</v>
      </c>
      <c r="Z31" s="210">
        <v>96</v>
      </c>
      <c r="AA31" s="210">
        <v>96</v>
      </c>
      <c r="AB31" s="210">
        <v>96</v>
      </c>
      <c r="AC31" s="210">
        <v>96</v>
      </c>
      <c r="AD31" s="210">
        <v>96</v>
      </c>
      <c r="AE31" s="210">
        <v>96</v>
      </c>
      <c r="AF31" s="210">
        <v>96</v>
      </c>
      <c r="AG31" s="210">
        <v>96</v>
      </c>
      <c r="AH31" s="210">
        <v>96</v>
      </c>
      <c r="AI31" s="210">
        <v>96</v>
      </c>
    </row>
    <row r="32" spans="3:35" ht="2.4500000000000002" customHeight="1" thickBot="1">
      <c r="D32" s="211"/>
      <c r="E32" s="212"/>
      <c r="F32" s="219"/>
      <c r="G32" s="220"/>
      <c r="H32" s="215"/>
      <c r="I32" s="219"/>
      <c r="J32" s="220"/>
      <c r="K32" s="215"/>
      <c r="L32" s="219"/>
      <c r="M32" s="220"/>
      <c r="N32" s="215"/>
      <c r="O32" s="219"/>
      <c r="P32" s="220"/>
      <c r="Q32" s="215"/>
      <c r="R32" s="219"/>
      <c r="S32" s="220"/>
      <c r="T32" s="215"/>
      <c r="U32" s="219"/>
      <c r="V32" s="220"/>
      <c r="W32" s="215"/>
      <c r="X32" s="219"/>
      <c r="Y32" s="220"/>
      <c r="Z32" s="215"/>
      <c r="AA32" s="219"/>
      <c r="AB32" s="220"/>
      <c r="AC32" s="215"/>
      <c r="AD32" s="219"/>
      <c r="AE32" s="220"/>
      <c r="AF32" s="215"/>
      <c r="AG32" s="219"/>
      <c r="AH32" s="220"/>
      <c r="AI32" s="215"/>
    </row>
    <row r="33" spans="3:35" ht="15" customHeight="1">
      <c r="C33" s="326" t="s">
        <v>458</v>
      </c>
      <c r="D33" s="292" t="s">
        <v>459</v>
      </c>
      <c r="E33" s="190" t="s">
        <v>451</v>
      </c>
      <c r="F33" s="221"/>
      <c r="G33" s="222"/>
      <c r="H33" s="198">
        <v>860</v>
      </c>
      <c r="I33" s="221"/>
      <c r="J33" s="222"/>
      <c r="K33" s="198">
        <v>860</v>
      </c>
      <c r="L33" s="221"/>
      <c r="M33" s="222"/>
      <c r="N33" s="198">
        <v>860</v>
      </c>
      <c r="O33" s="221"/>
      <c r="P33" s="222"/>
      <c r="Q33" s="198">
        <v>860</v>
      </c>
      <c r="R33" s="221"/>
      <c r="S33" s="222"/>
      <c r="T33" s="198">
        <v>860</v>
      </c>
      <c r="U33" s="221"/>
      <c r="V33" s="222"/>
      <c r="W33" s="198">
        <v>860</v>
      </c>
      <c r="X33" s="221"/>
      <c r="Y33" s="222"/>
      <c r="Z33" s="198">
        <v>860</v>
      </c>
      <c r="AA33" s="221"/>
      <c r="AB33" s="222"/>
      <c r="AC33" s="198">
        <v>860</v>
      </c>
      <c r="AD33" s="221"/>
      <c r="AE33" s="222"/>
      <c r="AF33" s="198">
        <v>860</v>
      </c>
      <c r="AG33" s="221"/>
      <c r="AH33" s="222"/>
      <c r="AI33" s="198">
        <v>860</v>
      </c>
    </row>
    <row r="34" spans="3:35">
      <c r="C34" s="327"/>
      <c r="D34" s="291" t="s">
        <v>460</v>
      </c>
      <c r="E34" s="200" t="s">
        <v>439</v>
      </c>
      <c r="F34" s="201"/>
      <c r="G34" s="202"/>
      <c r="H34" s="203">
        <v>64</v>
      </c>
      <c r="I34" s="201"/>
      <c r="J34" s="202"/>
      <c r="K34" s="203">
        <v>64</v>
      </c>
      <c r="L34" s="201"/>
      <c r="M34" s="202"/>
      <c r="N34" s="203">
        <v>64</v>
      </c>
      <c r="O34" s="201"/>
      <c r="P34" s="202"/>
      <c r="Q34" s="203">
        <v>64</v>
      </c>
      <c r="R34" s="201"/>
      <c r="S34" s="202"/>
      <c r="T34" s="203">
        <v>64</v>
      </c>
      <c r="U34" s="201"/>
      <c r="V34" s="202"/>
      <c r="W34" s="203">
        <v>64</v>
      </c>
      <c r="X34" s="201"/>
      <c r="Y34" s="202"/>
      <c r="Z34" s="203">
        <v>64</v>
      </c>
      <c r="AA34" s="201"/>
      <c r="AB34" s="202"/>
      <c r="AC34" s="203">
        <v>64</v>
      </c>
      <c r="AD34" s="201"/>
      <c r="AE34" s="202"/>
      <c r="AF34" s="203">
        <v>64</v>
      </c>
      <c r="AG34" s="201"/>
      <c r="AH34" s="202"/>
      <c r="AI34" s="203">
        <v>64</v>
      </c>
    </row>
    <row r="35" spans="3:35">
      <c r="C35" s="327"/>
      <c r="D35" s="199" t="s">
        <v>461</v>
      </c>
      <c r="E35" s="200" t="s">
        <v>367</v>
      </c>
      <c r="F35" s="201"/>
      <c r="G35" s="202"/>
      <c r="H35" s="203">
        <v>3</v>
      </c>
      <c r="I35" s="201"/>
      <c r="J35" s="202"/>
      <c r="K35" s="203">
        <v>3</v>
      </c>
      <c r="L35" s="201"/>
      <c r="M35" s="202"/>
      <c r="N35" s="203">
        <v>3</v>
      </c>
      <c r="O35" s="201"/>
      <c r="P35" s="202"/>
      <c r="Q35" s="203">
        <v>3</v>
      </c>
      <c r="R35" s="201"/>
      <c r="S35" s="202"/>
      <c r="T35" s="203">
        <v>3</v>
      </c>
      <c r="U35" s="201"/>
      <c r="V35" s="202"/>
      <c r="W35" s="203">
        <v>3</v>
      </c>
      <c r="X35" s="201"/>
      <c r="Y35" s="202"/>
      <c r="Z35" s="203">
        <v>3</v>
      </c>
      <c r="AA35" s="201"/>
      <c r="AB35" s="202"/>
      <c r="AC35" s="203">
        <v>3</v>
      </c>
      <c r="AD35" s="201"/>
      <c r="AE35" s="202"/>
      <c r="AF35" s="203">
        <v>3</v>
      </c>
      <c r="AG35" s="201"/>
      <c r="AH35" s="202"/>
      <c r="AI35" s="203">
        <v>3</v>
      </c>
    </row>
    <row r="36" spans="3:35">
      <c r="C36" s="327"/>
      <c r="D36" s="199" t="s">
        <v>447</v>
      </c>
      <c r="E36" s="200" t="s">
        <v>439</v>
      </c>
      <c r="F36" s="201"/>
      <c r="G36" s="202"/>
      <c r="H36" s="203">
        <v>10</v>
      </c>
      <c r="I36" s="201"/>
      <c r="J36" s="202"/>
      <c r="K36" s="203">
        <v>10</v>
      </c>
      <c r="L36" s="201"/>
      <c r="M36" s="202"/>
      <c r="N36" s="203">
        <v>10</v>
      </c>
      <c r="O36" s="201"/>
      <c r="P36" s="202"/>
      <c r="Q36" s="203">
        <v>10</v>
      </c>
      <c r="R36" s="201"/>
      <c r="S36" s="202"/>
      <c r="T36" s="203">
        <v>10</v>
      </c>
      <c r="U36" s="201"/>
      <c r="V36" s="202"/>
      <c r="W36" s="203">
        <v>10</v>
      </c>
      <c r="X36" s="201"/>
      <c r="Y36" s="202"/>
      <c r="Z36" s="203">
        <v>10</v>
      </c>
      <c r="AA36" s="201"/>
      <c r="AB36" s="202"/>
      <c r="AC36" s="203">
        <v>10</v>
      </c>
      <c r="AD36" s="201"/>
      <c r="AE36" s="202"/>
      <c r="AF36" s="203">
        <v>10</v>
      </c>
      <c r="AG36" s="201"/>
      <c r="AH36" s="202"/>
      <c r="AI36" s="203">
        <v>10</v>
      </c>
    </row>
    <row r="37" spans="3:35">
      <c r="C37" s="327"/>
      <c r="D37" s="291" t="s">
        <v>462</v>
      </c>
      <c r="E37" s="200" t="s">
        <v>367</v>
      </c>
      <c r="F37" s="201"/>
      <c r="G37" s="202"/>
      <c r="H37" s="203">
        <v>0</v>
      </c>
      <c r="I37" s="201"/>
      <c r="J37" s="202"/>
      <c r="K37" s="203">
        <v>0</v>
      </c>
      <c r="L37" s="201"/>
      <c r="M37" s="202"/>
      <c r="N37" s="203">
        <v>0</v>
      </c>
      <c r="O37" s="201"/>
      <c r="P37" s="202"/>
      <c r="Q37" s="203">
        <v>0</v>
      </c>
      <c r="R37" s="201"/>
      <c r="S37" s="202"/>
      <c r="T37" s="203">
        <v>0</v>
      </c>
      <c r="U37" s="201"/>
      <c r="V37" s="202"/>
      <c r="W37" s="203">
        <v>0</v>
      </c>
      <c r="X37" s="201"/>
      <c r="Y37" s="202"/>
      <c r="Z37" s="203">
        <v>0</v>
      </c>
      <c r="AA37" s="201"/>
      <c r="AB37" s="202"/>
      <c r="AC37" s="203">
        <v>0</v>
      </c>
      <c r="AD37" s="201"/>
      <c r="AE37" s="202"/>
      <c r="AF37" s="203">
        <v>0</v>
      </c>
      <c r="AG37" s="201"/>
      <c r="AH37" s="202"/>
      <c r="AI37" s="203">
        <v>0</v>
      </c>
    </row>
    <row r="38" spans="3:35">
      <c r="C38" s="327"/>
      <c r="D38" s="293" t="s">
        <v>463</v>
      </c>
      <c r="E38" s="191" t="s">
        <v>361</v>
      </c>
      <c r="F38" s="223"/>
      <c r="G38" s="224"/>
      <c r="H38" s="225">
        <v>22.7</v>
      </c>
      <c r="I38" s="223"/>
      <c r="J38" s="224"/>
      <c r="K38" s="225">
        <v>22.7</v>
      </c>
      <c r="L38" s="223"/>
      <c r="M38" s="224"/>
      <c r="N38" s="225">
        <v>22.7</v>
      </c>
      <c r="O38" s="223"/>
      <c r="P38" s="224"/>
      <c r="Q38" s="225">
        <v>22.7</v>
      </c>
      <c r="R38" s="223"/>
      <c r="S38" s="224"/>
      <c r="T38" s="225">
        <v>22.7</v>
      </c>
      <c r="U38" s="223"/>
      <c r="V38" s="224"/>
      <c r="W38" s="225">
        <v>22.7</v>
      </c>
      <c r="X38" s="223"/>
      <c r="Y38" s="224"/>
      <c r="Z38" s="225">
        <v>22.7</v>
      </c>
      <c r="AA38" s="223"/>
      <c r="AB38" s="224"/>
      <c r="AC38" s="225">
        <v>22.7</v>
      </c>
      <c r="AD38" s="223"/>
      <c r="AE38" s="224"/>
      <c r="AF38" s="225">
        <v>22.7</v>
      </c>
      <c r="AG38" s="223"/>
      <c r="AH38" s="224"/>
      <c r="AI38" s="225">
        <v>22.7</v>
      </c>
    </row>
    <row r="39" spans="3:35" ht="15" thickBot="1">
      <c r="C39" s="328"/>
      <c r="D39" s="206" t="s">
        <v>464</v>
      </c>
      <c r="E39" s="207" t="s">
        <v>361</v>
      </c>
      <c r="F39" s="208"/>
      <c r="G39" s="209"/>
      <c r="H39" s="210">
        <v>1</v>
      </c>
      <c r="I39" s="208"/>
      <c r="J39" s="209"/>
      <c r="K39" s="210">
        <v>1</v>
      </c>
      <c r="L39" s="208"/>
      <c r="M39" s="209"/>
      <c r="N39" s="210">
        <v>1</v>
      </c>
      <c r="O39" s="208"/>
      <c r="P39" s="209"/>
      <c r="Q39" s="210">
        <v>1</v>
      </c>
      <c r="R39" s="208"/>
      <c r="S39" s="209"/>
      <c r="T39" s="210">
        <v>1</v>
      </c>
      <c r="U39" s="208"/>
      <c r="V39" s="209"/>
      <c r="W39" s="210">
        <v>1</v>
      </c>
      <c r="X39" s="208"/>
      <c r="Y39" s="209"/>
      <c r="Z39" s="210">
        <v>1</v>
      </c>
      <c r="AA39" s="208"/>
      <c r="AB39" s="209"/>
      <c r="AC39" s="210">
        <v>1</v>
      </c>
      <c r="AD39" s="208"/>
      <c r="AE39" s="209"/>
      <c r="AF39" s="210">
        <v>1</v>
      </c>
      <c r="AG39" s="208"/>
      <c r="AH39" s="209"/>
      <c r="AI39" s="210">
        <v>1</v>
      </c>
    </row>
    <row r="43" spans="3:35">
      <c r="D43" s="226" t="s">
        <v>465</v>
      </c>
    </row>
    <row r="44" spans="3:35">
      <c r="D44" s="188" t="s">
        <v>466</v>
      </c>
    </row>
    <row r="45" spans="3:35">
      <c r="D45" s="188" t="s">
        <v>467</v>
      </c>
    </row>
    <row r="46" spans="3:35">
      <c r="D46" s="188" t="s">
        <v>468</v>
      </c>
    </row>
  </sheetData>
  <mergeCells count="16">
    <mergeCell ref="AG4:AI4"/>
    <mergeCell ref="AD4:AF4"/>
    <mergeCell ref="F4:H4"/>
    <mergeCell ref="I4:K4"/>
    <mergeCell ref="L4:N4"/>
    <mergeCell ref="O4:Q4"/>
    <mergeCell ref="R4:T4"/>
    <mergeCell ref="U4:W4"/>
    <mergeCell ref="X4:Z4"/>
    <mergeCell ref="AA4:AC4"/>
    <mergeCell ref="C33:C39"/>
    <mergeCell ref="C13:C17"/>
    <mergeCell ref="D4:D5"/>
    <mergeCell ref="C19:C24"/>
    <mergeCell ref="C26:C28"/>
    <mergeCell ref="C30:C3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2" ma:contentTypeDescription="Create a new document." ma:contentTypeScope="" ma:versionID="c24393349e8f2399586c0102ac89adee">
  <xsd:schema xmlns:xsd="http://www.w3.org/2001/XMLSchema" xmlns:xs="http://www.w3.org/2001/XMLSchema" xmlns:p="http://schemas.microsoft.com/office/2006/metadata/properties" xmlns:ns2="7e32015e-0ffe-49b8-92ae-b8ce6fb0b285" targetNamespace="http://schemas.microsoft.com/office/2006/metadata/properties" ma:root="true" ma:fieldsID="cfb1d95d503a5dfd39bedffaf9c0e7a7" ns2:_="">
    <xsd:import namespace="7e32015e-0ffe-49b8-92ae-b8ce6fb0b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8F052B-34A0-4AE3-9E81-93A2622A14F2}"/>
</file>

<file path=customXml/itemProps2.xml><?xml version="1.0" encoding="utf-8"?>
<ds:datastoreItem xmlns:ds="http://schemas.openxmlformats.org/officeDocument/2006/customXml" ds:itemID="{12607CE4-4044-45D1-A03E-A0C318D74D06}"/>
</file>

<file path=customXml/itemProps3.xml><?xml version="1.0" encoding="utf-8"?>
<ds:datastoreItem xmlns:ds="http://schemas.openxmlformats.org/officeDocument/2006/customXml" ds:itemID="{5075D2D1-6FBD-4D0B-8F1A-F1C2B1A381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Argonne National Labs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Islam, Ehsan Sabri</dc:creator>
  <cp:keywords/>
  <dc:description/>
  <cp:lastModifiedBy>White, Latasha CTR (OST)</cp:lastModifiedBy>
  <cp:revision/>
  <dcterms:created xsi:type="dcterms:W3CDTF">2016-10-22T21:45:24Z</dcterms:created>
  <dcterms:modified xsi:type="dcterms:W3CDTF">2021-08-05T20:25:41Z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4264c580-e7a4-4432-ab2d-5a44e73bedf9</vt:lpwstr>
  </property>
  <property fmtid="{D5CDD505-2E9C-101B-9397-08002B2CF9AE}" pid="3" name="ContentTypeId">
    <vt:lpwstr>0x0101005B67560245691448BE983DF1D6134782</vt:lpwstr>
  </property>
</Properties>
</file>