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ubom\Downloads\"/>
    </mc:Choice>
  </mc:AlternateContent>
  <xr:revisionPtr revIDLastSave="0" documentId="13_ncr:1_{1239B607-61D8-4A7D-BA74-3D5D8560F879}" xr6:coauthVersionLast="46" xr6:coauthVersionMax="46" xr10:uidLastSave="{00000000-0000-0000-0000-000000000000}"/>
  <bookViews>
    <workbookView xWindow="-120" yWindow="-120" windowWidth="38640" windowHeight="15840" activeTab="1" xr2:uid="{1EFC5A9A-2EE3-4DCB-BC96-CEE6ECC75D9B}"/>
  </bookViews>
  <sheets>
    <sheet name="Current" sheetId="1" r:id="rId1"/>
    <sheet name="Adjusted" sheetId="2" r:id="rId2"/>
  </sheets>
  <definedNames>
    <definedName name="_xlnm._FilterDatabase" localSheetId="0" hidden="1">Current!$A$1:$F$12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8" i="2"/>
  <c r="F17" i="2"/>
  <c r="F18" i="1"/>
  <c r="F17" i="1"/>
</calcChain>
</file>

<file path=xl/sharedStrings.xml><?xml version="1.0" encoding="utf-8"?>
<sst xmlns="http://schemas.openxmlformats.org/spreadsheetml/2006/main" count="56" uniqueCount="31">
  <si>
    <t>Serial</t>
  </si>
  <si>
    <t>Date</t>
  </si>
  <si>
    <t>Upper Torso Weight</t>
  </si>
  <si>
    <t>Corridor Lower Limit</t>
  </si>
  <si>
    <t>Corridor Upper Limit</t>
  </si>
  <si>
    <t>Upper Torso Adjusted Weight</t>
  </si>
  <si>
    <t>DO3877</t>
  </si>
  <si>
    <t>EG8227</t>
  </si>
  <si>
    <t>EI9412</t>
  </si>
  <si>
    <t>EM4950</t>
  </si>
  <si>
    <t>EN3747</t>
  </si>
  <si>
    <t>EO9320</t>
  </si>
  <si>
    <t>EO9326</t>
  </si>
  <si>
    <t>EP2775</t>
  </si>
  <si>
    <t>EP3985</t>
  </si>
  <si>
    <t>EP4653</t>
  </si>
  <si>
    <t>EQ1418</t>
  </si>
  <si>
    <t>EQ4445</t>
  </si>
  <si>
    <t>EQ8669</t>
  </si>
  <si>
    <t>ER2483</t>
  </si>
  <si>
    <t>ER6928</t>
  </si>
  <si>
    <t>AVERAGE</t>
  </si>
  <si>
    <t>STD DEV</t>
  </si>
  <si>
    <t>CURRENT VALUE 880105-000-H-NPRM Sheet 6</t>
  </si>
  <si>
    <r>
      <t xml:space="preserve">       26.50</t>
    </r>
    <r>
      <rPr>
        <sz val="12"/>
        <color theme="1"/>
        <rFont val="Calibri"/>
        <family val="2"/>
      </rPr>
      <t>±</t>
    </r>
    <r>
      <rPr>
        <sz val="12"/>
        <color theme="1"/>
        <rFont val="Arial"/>
        <family val="2"/>
      </rPr>
      <t>.30</t>
    </r>
  </si>
  <si>
    <t xml:space="preserve">CURRENT VALUE 880105-300-H-NPRM </t>
  </si>
  <si>
    <t>RESULT</t>
  </si>
  <si>
    <t>NOT IN SPEC</t>
  </si>
  <si>
    <t>Proposed Corridor Lower Limit</t>
  </si>
  <si>
    <t>Proposed Corridor Upper Limit</t>
  </si>
  <si>
    <t>CURRENT VALUE 880105-300-H-NPRM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</si>
</sst>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14" fontId="2" fillId="0" borderId="0" xfId="0" applyNumberFormat="1" applyFont="1"/>
    <xf numFmtId="0" fontId="2" fillId="2" borderId="0" xfId="0" applyFont="1" applyFill="1"/>
    <xf numFmtId="14" fontId="2" fillId="2" borderId="0" xfId="0" applyNumberFormat="1" applyFont="1" applyFill="1"/>
    <xf numFmtId="0" fontId="1" fillId="0" borderId="1" xfId="0" applyFont="1" applyBorder="1"/>
    <xf numFmtId="0" fontId="2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0" fontId="2" fillId="0" borderId="4" xfId="0" applyFont="1" applyBorder="1"/>
    <xf numFmtId="2" fontId="1" fillId="0" borderId="4" xfId="0" applyNumberFormat="1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Hybrid</a:t>
            </a:r>
            <a:r>
              <a:rPr lang="en-US" baseline="0"/>
              <a:t> III </a:t>
            </a:r>
            <a:r>
              <a:rPr lang="en-US"/>
              <a:t>5th Female Upper Torso Assembly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Upper Torso Weight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DB6-412F-8D8D-CCE51A2D8354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DB6-412F-8D8D-CCE51A2D8354}"/>
              </c:ext>
            </c:extLst>
          </c:dPt>
          <c:cat>
            <c:multiLvlStrRef>
              <c:f>(Current!$A$2:$B$12,Current!$A$13:$B$16)</c:f>
              <c:multiLvlStrCache>
                <c:ptCount val="15"/>
                <c:lvl>
                  <c:pt idx="0">
                    <c:v>8/3/2013</c:v>
                  </c:pt>
                  <c:pt idx="1">
                    <c:v>5/7/2018</c:v>
                  </c:pt>
                  <c:pt idx="2">
                    <c:v>9/10/2018</c:v>
                  </c:pt>
                  <c:pt idx="3">
                    <c:v>4/26/2019</c:v>
                  </c:pt>
                  <c:pt idx="4">
                    <c:v>7/25/2019</c:v>
                  </c:pt>
                  <c:pt idx="5">
                    <c:v>11/20/2019</c:v>
                  </c:pt>
                  <c:pt idx="6">
                    <c:v>11/22/2019</c:v>
                  </c:pt>
                  <c:pt idx="7">
                    <c:v>12/12/2019</c:v>
                  </c:pt>
                  <c:pt idx="8">
                    <c:v>1/3/2020</c:v>
                  </c:pt>
                  <c:pt idx="9">
                    <c:v>1/14/2020</c:v>
                  </c:pt>
                  <c:pt idx="10">
                    <c:v>7/29/2020</c:v>
                  </c:pt>
                  <c:pt idx="11">
                    <c:v>8/26/2020</c:v>
                  </c:pt>
                  <c:pt idx="12">
                    <c:v>10/7/2020</c:v>
                  </c:pt>
                  <c:pt idx="13">
                    <c:v>11/6/2020</c:v>
                  </c:pt>
                  <c:pt idx="14">
                    <c:v>12/11/2020</c:v>
                  </c:pt>
                </c:lvl>
                <c:lvl>
                  <c:pt idx="0">
                    <c:v>DO3877</c:v>
                  </c:pt>
                  <c:pt idx="1">
                    <c:v>EG8227</c:v>
                  </c:pt>
                  <c:pt idx="2">
                    <c:v>EI9412</c:v>
                  </c:pt>
                  <c:pt idx="3">
                    <c:v>EM4950</c:v>
                  </c:pt>
                  <c:pt idx="4">
                    <c:v>EN3747</c:v>
                  </c:pt>
                  <c:pt idx="5">
                    <c:v>EO9320</c:v>
                  </c:pt>
                  <c:pt idx="6">
                    <c:v>EO9326</c:v>
                  </c:pt>
                  <c:pt idx="7">
                    <c:v>EP2775</c:v>
                  </c:pt>
                  <c:pt idx="8">
                    <c:v>EP3985</c:v>
                  </c:pt>
                  <c:pt idx="9">
                    <c:v>EP4653</c:v>
                  </c:pt>
                  <c:pt idx="10">
                    <c:v>EQ1418</c:v>
                  </c:pt>
                  <c:pt idx="11">
                    <c:v>EQ4445</c:v>
                  </c:pt>
                  <c:pt idx="12">
                    <c:v>EQ8669</c:v>
                  </c:pt>
                  <c:pt idx="13">
                    <c:v>ER2483</c:v>
                  </c:pt>
                  <c:pt idx="14">
                    <c:v>ER6928</c:v>
                  </c:pt>
                </c:lvl>
              </c:multiLvlStrCache>
            </c:multiLvlStrRef>
          </c:cat>
          <c:val>
            <c:numRef>
              <c:f>(Current!$C$2:$C$12,Current!$C$13:$C$16)</c:f>
              <c:numCache>
                <c:formatCode>General</c:formatCode>
                <c:ptCount val="15"/>
                <c:pt idx="0">
                  <c:v>26.8</c:v>
                </c:pt>
                <c:pt idx="1">
                  <c:v>26.7</c:v>
                </c:pt>
                <c:pt idx="2">
                  <c:v>26.8</c:v>
                </c:pt>
                <c:pt idx="3">
                  <c:v>26.75</c:v>
                </c:pt>
                <c:pt idx="4">
                  <c:v>26.7</c:v>
                </c:pt>
                <c:pt idx="5">
                  <c:v>26.75</c:v>
                </c:pt>
                <c:pt idx="6">
                  <c:v>26.75</c:v>
                </c:pt>
                <c:pt idx="7">
                  <c:v>26.75</c:v>
                </c:pt>
                <c:pt idx="8">
                  <c:v>26.8</c:v>
                </c:pt>
                <c:pt idx="9">
                  <c:v>26.8</c:v>
                </c:pt>
                <c:pt idx="10">
                  <c:v>26.8</c:v>
                </c:pt>
                <c:pt idx="11">
                  <c:v>26.8</c:v>
                </c:pt>
                <c:pt idx="12">
                  <c:v>26.8</c:v>
                </c:pt>
                <c:pt idx="13">
                  <c:v>26.75</c:v>
                </c:pt>
                <c:pt idx="14">
                  <c:v>26.9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27-43C6-8919-BAB8BA0A5123}"/>
            </c:ext>
          </c:extLst>
        </c:ser>
        <c:ser>
          <c:idx val="1"/>
          <c:order val="1"/>
          <c:tx>
            <c:strRef>
              <c:f>Current!$D$1</c:f>
              <c:strCache>
                <c:ptCount val="1"/>
                <c:pt idx="0">
                  <c:v>Corridor Lower Limit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multiLvlStrRef>
              <c:f>(Current!$A$2:$B$12,Current!$A$13:$B$16)</c:f>
              <c:multiLvlStrCache>
                <c:ptCount val="15"/>
                <c:lvl>
                  <c:pt idx="0">
                    <c:v>8/3/2013</c:v>
                  </c:pt>
                  <c:pt idx="1">
                    <c:v>5/7/2018</c:v>
                  </c:pt>
                  <c:pt idx="2">
                    <c:v>9/10/2018</c:v>
                  </c:pt>
                  <c:pt idx="3">
                    <c:v>4/26/2019</c:v>
                  </c:pt>
                  <c:pt idx="4">
                    <c:v>7/25/2019</c:v>
                  </c:pt>
                  <c:pt idx="5">
                    <c:v>11/20/2019</c:v>
                  </c:pt>
                  <c:pt idx="6">
                    <c:v>11/22/2019</c:v>
                  </c:pt>
                  <c:pt idx="7">
                    <c:v>12/12/2019</c:v>
                  </c:pt>
                  <c:pt idx="8">
                    <c:v>1/3/2020</c:v>
                  </c:pt>
                  <c:pt idx="9">
                    <c:v>1/14/2020</c:v>
                  </c:pt>
                  <c:pt idx="10">
                    <c:v>7/29/2020</c:v>
                  </c:pt>
                  <c:pt idx="11">
                    <c:v>8/26/2020</c:v>
                  </c:pt>
                  <c:pt idx="12">
                    <c:v>10/7/2020</c:v>
                  </c:pt>
                  <c:pt idx="13">
                    <c:v>11/6/2020</c:v>
                  </c:pt>
                  <c:pt idx="14">
                    <c:v>12/11/2020</c:v>
                  </c:pt>
                </c:lvl>
                <c:lvl>
                  <c:pt idx="0">
                    <c:v>DO3877</c:v>
                  </c:pt>
                  <c:pt idx="1">
                    <c:v>EG8227</c:v>
                  </c:pt>
                  <c:pt idx="2">
                    <c:v>EI9412</c:v>
                  </c:pt>
                  <c:pt idx="3">
                    <c:v>EM4950</c:v>
                  </c:pt>
                  <c:pt idx="4">
                    <c:v>EN3747</c:v>
                  </c:pt>
                  <c:pt idx="5">
                    <c:v>EO9320</c:v>
                  </c:pt>
                  <c:pt idx="6">
                    <c:v>EO9326</c:v>
                  </c:pt>
                  <c:pt idx="7">
                    <c:v>EP2775</c:v>
                  </c:pt>
                  <c:pt idx="8">
                    <c:v>EP3985</c:v>
                  </c:pt>
                  <c:pt idx="9">
                    <c:v>EP4653</c:v>
                  </c:pt>
                  <c:pt idx="10">
                    <c:v>EQ1418</c:v>
                  </c:pt>
                  <c:pt idx="11">
                    <c:v>EQ4445</c:v>
                  </c:pt>
                  <c:pt idx="12">
                    <c:v>EQ8669</c:v>
                  </c:pt>
                  <c:pt idx="13">
                    <c:v>ER2483</c:v>
                  </c:pt>
                  <c:pt idx="14">
                    <c:v>ER6928</c:v>
                  </c:pt>
                </c:lvl>
              </c:multiLvlStrCache>
            </c:multiLvlStrRef>
          </c:cat>
          <c:val>
            <c:numRef>
              <c:f>(Current!$D$2:$D$12,Current!$D$13:$D$16)</c:f>
              <c:numCache>
                <c:formatCode>General</c:formatCode>
                <c:ptCount val="15"/>
                <c:pt idx="0">
                  <c:v>26.2</c:v>
                </c:pt>
                <c:pt idx="1">
                  <c:v>26.2</c:v>
                </c:pt>
                <c:pt idx="2">
                  <c:v>26.2</c:v>
                </c:pt>
                <c:pt idx="3">
                  <c:v>26.2</c:v>
                </c:pt>
                <c:pt idx="4">
                  <c:v>26.2</c:v>
                </c:pt>
                <c:pt idx="5">
                  <c:v>26.2</c:v>
                </c:pt>
                <c:pt idx="6">
                  <c:v>26.2</c:v>
                </c:pt>
                <c:pt idx="7">
                  <c:v>26.2</c:v>
                </c:pt>
                <c:pt idx="8">
                  <c:v>26.2</c:v>
                </c:pt>
                <c:pt idx="9">
                  <c:v>26.2</c:v>
                </c:pt>
                <c:pt idx="10">
                  <c:v>26.2</c:v>
                </c:pt>
                <c:pt idx="11">
                  <c:v>26.2</c:v>
                </c:pt>
                <c:pt idx="12">
                  <c:v>26.2</c:v>
                </c:pt>
                <c:pt idx="13">
                  <c:v>26.2</c:v>
                </c:pt>
                <c:pt idx="14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27-43C6-8919-BAB8BA0A5123}"/>
            </c:ext>
          </c:extLst>
        </c:ser>
        <c:ser>
          <c:idx val="2"/>
          <c:order val="2"/>
          <c:tx>
            <c:strRef>
              <c:f>Current!$E$1</c:f>
              <c:strCache>
                <c:ptCount val="1"/>
                <c:pt idx="0">
                  <c:v>Corridor Upper Limit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multiLvlStrRef>
              <c:f>(Current!$A$2:$B$12,Current!$A$13:$B$16)</c:f>
              <c:multiLvlStrCache>
                <c:ptCount val="15"/>
                <c:lvl>
                  <c:pt idx="0">
                    <c:v>8/3/2013</c:v>
                  </c:pt>
                  <c:pt idx="1">
                    <c:v>5/7/2018</c:v>
                  </c:pt>
                  <c:pt idx="2">
                    <c:v>9/10/2018</c:v>
                  </c:pt>
                  <c:pt idx="3">
                    <c:v>4/26/2019</c:v>
                  </c:pt>
                  <c:pt idx="4">
                    <c:v>7/25/2019</c:v>
                  </c:pt>
                  <c:pt idx="5">
                    <c:v>11/20/2019</c:v>
                  </c:pt>
                  <c:pt idx="6">
                    <c:v>11/22/2019</c:v>
                  </c:pt>
                  <c:pt idx="7">
                    <c:v>12/12/2019</c:v>
                  </c:pt>
                  <c:pt idx="8">
                    <c:v>1/3/2020</c:v>
                  </c:pt>
                  <c:pt idx="9">
                    <c:v>1/14/2020</c:v>
                  </c:pt>
                  <c:pt idx="10">
                    <c:v>7/29/2020</c:v>
                  </c:pt>
                  <c:pt idx="11">
                    <c:v>8/26/2020</c:v>
                  </c:pt>
                  <c:pt idx="12">
                    <c:v>10/7/2020</c:v>
                  </c:pt>
                  <c:pt idx="13">
                    <c:v>11/6/2020</c:v>
                  </c:pt>
                  <c:pt idx="14">
                    <c:v>12/11/2020</c:v>
                  </c:pt>
                </c:lvl>
                <c:lvl>
                  <c:pt idx="0">
                    <c:v>DO3877</c:v>
                  </c:pt>
                  <c:pt idx="1">
                    <c:v>EG8227</c:v>
                  </c:pt>
                  <c:pt idx="2">
                    <c:v>EI9412</c:v>
                  </c:pt>
                  <c:pt idx="3">
                    <c:v>EM4950</c:v>
                  </c:pt>
                  <c:pt idx="4">
                    <c:v>EN3747</c:v>
                  </c:pt>
                  <c:pt idx="5">
                    <c:v>EO9320</c:v>
                  </c:pt>
                  <c:pt idx="6">
                    <c:v>EO9326</c:v>
                  </c:pt>
                  <c:pt idx="7">
                    <c:v>EP2775</c:v>
                  </c:pt>
                  <c:pt idx="8">
                    <c:v>EP3985</c:v>
                  </c:pt>
                  <c:pt idx="9">
                    <c:v>EP4653</c:v>
                  </c:pt>
                  <c:pt idx="10">
                    <c:v>EQ1418</c:v>
                  </c:pt>
                  <c:pt idx="11">
                    <c:v>EQ4445</c:v>
                  </c:pt>
                  <c:pt idx="12">
                    <c:v>EQ8669</c:v>
                  </c:pt>
                  <c:pt idx="13">
                    <c:v>ER2483</c:v>
                  </c:pt>
                  <c:pt idx="14">
                    <c:v>ER6928</c:v>
                  </c:pt>
                </c:lvl>
              </c:multiLvlStrCache>
            </c:multiLvlStrRef>
          </c:cat>
          <c:val>
            <c:numRef>
              <c:f>(Current!$E$2:$E$12,Current!$E$13:$E$16)</c:f>
              <c:numCache>
                <c:formatCode>General</c:formatCode>
                <c:ptCount val="15"/>
                <c:pt idx="0">
                  <c:v>26.8</c:v>
                </c:pt>
                <c:pt idx="1">
                  <c:v>26.8</c:v>
                </c:pt>
                <c:pt idx="2">
                  <c:v>26.8</c:v>
                </c:pt>
                <c:pt idx="3">
                  <c:v>26.8</c:v>
                </c:pt>
                <c:pt idx="4">
                  <c:v>26.8</c:v>
                </c:pt>
                <c:pt idx="5">
                  <c:v>26.8</c:v>
                </c:pt>
                <c:pt idx="6">
                  <c:v>26.8</c:v>
                </c:pt>
                <c:pt idx="7">
                  <c:v>26.8</c:v>
                </c:pt>
                <c:pt idx="8">
                  <c:v>26.8</c:v>
                </c:pt>
                <c:pt idx="9">
                  <c:v>26.8</c:v>
                </c:pt>
                <c:pt idx="10">
                  <c:v>26.8</c:v>
                </c:pt>
                <c:pt idx="11">
                  <c:v>26.8</c:v>
                </c:pt>
                <c:pt idx="12">
                  <c:v>26.8</c:v>
                </c:pt>
                <c:pt idx="13">
                  <c:v>26.8</c:v>
                </c:pt>
                <c:pt idx="14">
                  <c:v>26.8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27-43C6-8919-BAB8BA0A5123}"/>
            </c:ext>
          </c:extLst>
        </c:ser>
        <c:ser>
          <c:idx val="3"/>
          <c:order val="3"/>
          <c:tx>
            <c:strRef>
              <c:f>Current!$F$1</c:f>
              <c:strCache>
                <c:ptCount val="1"/>
                <c:pt idx="0">
                  <c:v>Upper Torso Adjusted Weight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(Current!$A$2:$B$12,Current!$A$13:$B$16)</c:f>
              <c:multiLvlStrCache>
                <c:ptCount val="15"/>
                <c:lvl>
                  <c:pt idx="0">
                    <c:v>8/3/2013</c:v>
                  </c:pt>
                  <c:pt idx="1">
                    <c:v>5/7/2018</c:v>
                  </c:pt>
                  <c:pt idx="2">
                    <c:v>9/10/2018</c:v>
                  </c:pt>
                  <c:pt idx="3">
                    <c:v>4/26/2019</c:v>
                  </c:pt>
                  <c:pt idx="4">
                    <c:v>7/25/2019</c:v>
                  </c:pt>
                  <c:pt idx="5">
                    <c:v>11/20/2019</c:v>
                  </c:pt>
                  <c:pt idx="6">
                    <c:v>11/22/2019</c:v>
                  </c:pt>
                  <c:pt idx="7">
                    <c:v>12/12/2019</c:v>
                  </c:pt>
                  <c:pt idx="8">
                    <c:v>1/3/2020</c:v>
                  </c:pt>
                  <c:pt idx="9">
                    <c:v>1/14/2020</c:v>
                  </c:pt>
                  <c:pt idx="10">
                    <c:v>7/29/2020</c:v>
                  </c:pt>
                  <c:pt idx="11">
                    <c:v>8/26/2020</c:v>
                  </c:pt>
                  <c:pt idx="12">
                    <c:v>10/7/2020</c:v>
                  </c:pt>
                  <c:pt idx="13">
                    <c:v>11/6/2020</c:v>
                  </c:pt>
                  <c:pt idx="14">
                    <c:v>12/11/2020</c:v>
                  </c:pt>
                </c:lvl>
                <c:lvl>
                  <c:pt idx="0">
                    <c:v>DO3877</c:v>
                  </c:pt>
                  <c:pt idx="1">
                    <c:v>EG8227</c:v>
                  </c:pt>
                  <c:pt idx="2">
                    <c:v>EI9412</c:v>
                  </c:pt>
                  <c:pt idx="3">
                    <c:v>EM4950</c:v>
                  </c:pt>
                  <c:pt idx="4">
                    <c:v>EN3747</c:v>
                  </c:pt>
                  <c:pt idx="5">
                    <c:v>EO9320</c:v>
                  </c:pt>
                  <c:pt idx="6">
                    <c:v>EO9326</c:v>
                  </c:pt>
                  <c:pt idx="7">
                    <c:v>EP2775</c:v>
                  </c:pt>
                  <c:pt idx="8">
                    <c:v>EP3985</c:v>
                  </c:pt>
                  <c:pt idx="9">
                    <c:v>EP4653</c:v>
                  </c:pt>
                  <c:pt idx="10">
                    <c:v>EQ1418</c:v>
                  </c:pt>
                  <c:pt idx="11">
                    <c:v>EQ4445</c:v>
                  </c:pt>
                  <c:pt idx="12">
                    <c:v>EQ8669</c:v>
                  </c:pt>
                  <c:pt idx="13">
                    <c:v>ER2483</c:v>
                  </c:pt>
                  <c:pt idx="14">
                    <c:v>ER6928</c:v>
                  </c:pt>
                </c:lvl>
              </c:multiLvlStrCache>
            </c:multiLvlStrRef>
          </c:cat>
          <c:val>
            <c:numRef>
              <c:f>(Current!$F$2:$F$11,Current!$F$13:$F$16)</c:f>
              <c:numCache>
                <c:formatCode>General</c:formatCode>
                <c:ptCount val="14"/>
                <c:pt idx="0">
                  <c:v>26.978000000000002</c:v>
                </c:pt>
                <c:pt idx="1">
                  <c:v>26.878</c:v>
                </c:pt>
                <c:pt idx="2">
                  <c:v>26.978000000000002</c:v>
                </c:pt>
                <c:pt idx="3">
                  <c:v>26.928000000000001</c:v>
                </c:pt>
                <c:pt idx="4">
                  <c:v>26.878</c:v>
                </c:pt>
                <c:pt idx="5">
                  <c:v>26.928000000000001</c:v>
                </c:pt>
                <c:pt idx="6">
                  <c:v>26.928000000000001</c:v>
                </c:pt>
                <c:pt idx="7">
                  <c:v>26.928000000000001</c:v>
                </c:pt>
                <c:pt idx="8">
                  <c:v>26.978000000000002</c:v>
                </c:pt>
                <c:pt idx="9">
                  <c:v>26.978000000000002</c:v>
                </c:pt>
                <c:pt idx="10">
                  <c:v>26.978000000000002</c:v>
                </c:pt>
                <c:pt idx="11">
                  <c:v>26.978000000000002</c:v>
                </c:pt>
                <c:pt idx="12">
                  <c:v>26.928000000000001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8-4189-B782-B49FDE950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566495"/>
        <c:axId val="695355359"/>
      </c:lineChart>
      <c:catAx>
        <c:axId val="695566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355359"/>
        <c:crosses val="autoZero"/>
        <c:auto val="1"/>
        <c:lblAlgn val="ctr"/>
        <c:lblOffset val="100"/>
        <c:noMultiLvlLbl val="0"/>
      </c:catAx>
      <c:valAx>
        <c:axId val="69535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(lb)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566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Hybrid III 5th Female Upper Torso Assembly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Upper Torso Weight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10-43ED-819F-6943360283AB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410-43ED-819F-6943360283AB}"/>
              </c:ext>
            </c:extLst>
          </c:dPt>
          <c:cat>
            <c:multiLvlStrRef>
              <c:f>(Current!$A$2:$B$12,Current!$A$13:$B$16)</c:f>
              <c:multiLvlStrCache>
                <c:ptCount val="15"/>
                <c:lvl>
                  <c:pt idx="0">
                    <c:v>8/3/2013</c:v>
                  </c:pt>
                  <c:pt idx="1">
                    <c:v>5/7/2018</c:v>
                  </c:pt>
                  <c:pt idx="2">
                    <c:v>9/10/2018</c:v>
                  </c:pt>
                  <c:pt idx="3">
                    <c:v>4/26/2019</c:v>
                  </c:pt>
                  <c:pt idx="4">
                    <c:v>7/25/2019</c:v>
                  </c:pt>
                  <c:pt idx="5">
                    <c:v>11/20/2019</c:v>
                  </c:pt>
                  <c:pt idx="6">
                    <c:v>11/22/2019</c:v>
                  </c:pt>
                  <c:pt idx="7">
                    <c:v>12/12/2019</c:v>
                  </c:pt>
                  <c:pt idx="8">
                    <c:v>1/3/2020</c:v>
                  </c:pt>
                  <c:pt idx="9">
                    <c:v>1/14/2020</c:v>
                  </c:pt>
                  <c:pt idx="10">
                    <c:v>7/29/2020</c:v>
                  </c:pt>
                  <c:pt idx="11">
                    <c:v>8/26/2020</c:v>
                  </c:pt>
                  <c:pt idx="12">
                    <c:v>10/7/2020</c:v>
                  </c:pt>
                  <c:pt idx="13">
                    <c:v>11/6/2020</c:v>
                  </c:pt>
                  <c:pt idx="14">
                    <c:v>12/11/2020</c:v>
                  </c:pt>
                </c:lvl>
                <c:lvl>
                  <c:pt idx="0">
                    <c:v>DO3877</c:v>
                  </c:pt>
                  <c:pt idx="1">
                    <c:v>EG8227</c:v>
                  </c:pt>
                  <c:pt idx="2">
                    <c:v>EI9412</c:v>
                  </c:pt>
                  <c:pt idx="3">
                    <c:v>EM4950</c:v>
                  </c:pt>
                  <c:pt idx="4">
                    <c:v>EN3747</c:v>
                  </c:pt>
                  <c:pt idx="5">
                    <c:v>EO9320</c:v>
                  </c:pt>
                  <c:pt idx="6">
                    <c:v>EO9326</c:v>
                  </c:pt>
                  <c:pt idx="7">
                    <c:v>EP2775</c:v>
                  </c:pt>
                  <c:pt idx="8">
                    <c:v>EP3985</c:v>
                  </c:pt>
                  <c:pt idx="9">
                    <c:v>EP4653</c:v>
                  </c:pt>
                  <c:pt idx="10">
                    <c:v>EQ1418</c:v>
                  </c:pt>
                  <c:pt idx="11">
                    <c:v>EQ4445</c:v>
                  </c:pt>
                  <c:pt idx="12">
                    <c:v>EQ8669</c:v>
                  </c:pt>
                  <c:pt idx="13">
                    <c:v>ER2483</c:v>
                  </c:pt>
                  <c:pt idx="14">
                    <c:v>ER6928</c:v>
                  </c:pt>
                </c:lvl>
              </c:multiLvlStrCache>
            </c:multiLvlStrRef>
          </c:cat>
          <c:val>
            <c:numRef>
              <c:f>Adjusted!$C$2:$C$16</c:f>
              <c:numCache>
                <c:formatCode>General</c:formatCode>
                <c:ptCount val="15"/>
                <c:pt idx="0">
                  <c:v>26.8</c:v>
                </c:pt>
                <c:pt idx="1">
                  <c:v>26.7</c:v>
                </c:pt>
                <c:pt idx="2">
                  <c:v>26.8</c:v>
                </c:pt>
                <c:pt idx="3">
                  <c:v>26.75</c:v>
                </c:pt>
                <c:pt idx="4">
                  <c:v>26.7</c:v>
                </c:pt>
                <c:pt idx="5">
                  <c:v>26.75</c:v>
                </c:pt>
                <c:pt idx="6">
                  <c:v>26.75</c:v>
                </c:pt>
                <c:pt idx="7">
                  <c:v>26.75</c:v>
                </c:pt>
                <c:pt idx="8">
                  <c:v>26.8</c:v>
                </c:pt>
                <c:pt idx="9">
                  <c:v>26.8</c:v>
                </c:pt>
                <c:pt idx="10">
                  <c:v>26.8</c:v>
                </c:pt>
                <c:pt idx="11">
                  <c:v>26.8</c:v>
                </c:pt>
                <c:pt idx="12">
                  <c:v>26.8</c:v>
                </c:pt>
                <c:pt idx="13">
                  <c:v>26.75</c:v>
                </c:pt>
                <c:pt idx="14">
                  <c:v>26.9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1F-491B-BACA-2F7BD5FA3338}"/>
            </c:ext>
          </c:extLst>
        </c:ser>
        <c:ser>
          <c:idx val="1"/>
          <c:order val="1"/>
          <c:tx>
            <c:strRef>
              <c:f>Adjusted!$D$1</c:f>
              <c:strCache>
                <c:ptCount val="1"/>
                <c:pt idx="0">
                  <c:v>Proposed Corridor Lower Limit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multiLvlStrRef>
              <c:f>(Current!$A$2:$B$12,Current!$A$13:$B$16)</c:f>
              <c:multiLvlStrCache>
                <c:ptCount val="15"/>
                <c:lvl>
                  <c:pt idx="0">
                    <c:v>8/3/2013</c:v>
                  </c:pt>
                  <c:pt idx="1">
                    <c:v>5/7/2018</c:v>
                  </c:pt>
                  <c:pt idx="2">
                    <c:v>9/10/2018</c:v>
                  </c:pt>
                  <c:pt idx="3">
                    <c:v>4/26/2019</c:v>
                  </c:pt>
                  <c:pt idx="4">
                    <c:v>7/25/2019</c:v>
                  </c:pt>
                  <c:pt idx="5">
                    <c:v>11/20/2019</c:v>
                  </c:pt>
                  <c:pt idx="6">
                    <c:v>11/22/2019</c:v>
                  </c:pt>
                  <c:pt idx="7">
                    <c:v>12/12/2019</c:v>
                  </c:pt>
                  <c:pt idx="8">
                    <c:v>1/3/2020</c:v>
                  </c:pt>
                  <c:pt idx="9">
                    <c:v>1/14/2020</c:v>
                  </c:pt>
                  <c:pt idx="10">
                    <c:v>7/29/2020</c:v>
                  </c:pt>
                  <c:pt idx="11">
                    <c:v>8/26/2020</c:v>
                  </c:pt>
                  <c:pt idx="12">
                    <c:v>10/7/2020</c:v>
                  </c:pt>
                  <c:pt idx="13">
                    <c:v>11/6/2020</c:v>
                  </c:pt>
                  <c:pt idx="14">
                    <c:v>12/11/2020</c:v>
                  </c:pt>
                </c:lvl>
                <c:lvl>
                  <c:pt idx="0">
                    <c:v>DO3877</c:v>
                  </c:pt>
                  <c:pt idx="1">
                    <c:v>EG8227</c:v>
                  </c:pt>
                  <c:pt idx="2">
                    <c:v>EI9412</c:v>
                  </c:pt>
                  <c:pt idx="3">
                    <c:v>EM4950</c:v>
                  </c:pt>
                  <c:pt idx="4">
                    <c:v>EN3747</c:v>
                  </c:pt>
                  <c:pt idx="5">
                    <c:v>EO9320</c:v>
                  </c:pt>
                  <c:pt idx="6">
                    <c:v>EO9326</c:v>
                  </c:pt>
                  <c:pt idx="7">
                    <c:v>EP2775</c:v>
                  </c:pt>
                  <c:pt idx="8">
                    <c:v>EP3985</c:v>
                  </c:pt>
                  <c:pt idx="9">
                    <c:v>EP4653</c:v>
                  </c:pt>
                  <c:pt idx="10">
                    <c:v>EQ1418</c:v>
                  </c:pt>
                  <c:pt idx="11">
                    <c:v>EQ4445</c:v>
                  </c:pt>
                  <c:pt idx="12">
                    <c:v>EQ8669</c:v>
                  </c:pt>
                  <c:pt idx="13">
                    <c:v>ER2483</c:v>
                  </c:pt>
                  <c:pt idx="14">
                    <c:v>ER6928</c:v>
                  </c:pt>
                </c:lvl>
              </c:multiLvlStrCache>
            </c:multiLvlStrRef>
          </c:cat>
          <c:val>
            <c:numRef>
              <c:f>Adjusted!$D$2:$D$16</c:f>
              <c:numCache>
                <c:formatCode>General</c:formatCode>
                <c:ptCount val="15"/>
                <c:pt idx="0">
                  <c:v>26.6</c:v>
                </c:pt>
                <c:pt idx="1">
                  <c:v>26.6</c:v>
                </c:pt>
                <c:pt idx="2">
                  <c:v>26.6</c:v>
                </c:pt>
                <c:pt idx="3">
                  <c:v>26.6</c:v>
                </c:pt>
                <c:pt idx="4">
                  <c:v>26.6</c:v>
                </c:pt>
                <c:pt idx="5">
                  <c:v>26.6</c:v>
                </c:pt>
                <c:pt idx="6">
                  <c:v>26.6</c:v>
                </c:pt>
                <c:pt idx="7">
                  <c:v>26.6</c:v>
                </c:pt>
                <c:pt idx="8">
                  <c:v>26.6</c:v>
                </c:pt>
                <c:pt idx="9">
                  <c:v>26.6</c:v>
                </c:pt>
                <c:pt idx="10">
                  <c:v>26.6</c:v>
                </c:pt>
                <c:pt idx="11">
                  <c:v>26.6</c:v>
                </c:pt>
                <c:pt idx="12">
                  <c:v>26.6</c:v>
                </c:pt>
                <c:pt idx="13">
                  <c:v>26.6</c:v>
                </c:pt>
                <c:pt idx="1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1F-491B-BACA-2F7BD5FA3338}"/>
            </c:ext>
          </c:extLst>
        </c:ser>
        <c:ser>
          <c:idx val="2"/>
          <c:order val="2"/>
          <c:tx>
            <c:strRef>
              <c:f>Adjusted!$E$1</c:f>
              <c:strCache>
                <c:ptCount val="1"/>
                <c:pt idx="0">
                  <c:v>Proposed Corridor Upper Limit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multiLvlStrRef>
              <c:f>(Current!$A$2:$B$12,Current!$A$13:$B$16)</c:f>
              <c:multiLvlStrCache>
                <c:ptCount val="15"/>
                <c:lvl>
                  <c:pt idx="0">
                    <c:v>8/3/2013</c:v>
                  </c:pt>
                  <c:pt idx="1">
                    <c:v>5/7/2018</c:v>
                  </c:pt>
                  <c:pt idx="2">
                    <c:v>9/10/2018</c:v>
                  </c:pt>
                  <c:pt idx="3">
                    <c:v>4/26/2019</c:v>
                  </c:pt>
                  <c:pt idx="4">
                    <c:v>7/25/2019</c:v>
                  </c:pt>
                  <c:pt idx="5">
                    <c:v>11/20/2019</c:v>
                  </c:pt>
                  <c:pt idx="6">
                    <c:v>11/22/2019</c:v>
                  </c:pt>
                  <c:pt idx="7">
                    <c:v>12/12/2019</c:v>
                  </c:pt>
                  <c:pt idx="8">
                    <c:v>1/3/2020</c:v>
                  </c:pt>
                  <c:pt idx="9">
                    <c:v>1/14/2020</c:v>
                  </c:pt>
                  <c:pt idx="10">
                    <c:v>7/29/2020</c:v>
                  </c:pt>
                  <c:pt idx="11">
                    <c:v>8/26/2020</c:v>
                  </c:pt>
                  <c:pt idx="12">
                    <c:v>10/7/2020</c:v>
                  </c:pt>
                  <c:pt idx="13">
                    <c:v>11/6/2020</c:v>
                  </c:pt>
                  <c:pt idx="14">
                    <c:v>12/11/2020</c:v>
                  </c:pt>
                </c:lvl>
                <c:lvl>
                  <c:pt idx="0">
                    <c:v>DO3877</c:v>
                  </c:pt>
                  <c:pt idx="1">
                    <c:v>EG8227</c:v>
                  </c:pt>
                  <c:pt idx="2">
                    <c:v>EI9412</c:v>
                  </c:pt>
                  <c:pt idx="3">
                    <c:v>EM4950</c:v>
                  </c:pt>
                  <c:pt idx="4">
                    <c:v>EN3747</c:v>
                  </c:pt>
                  <c:pt idx="5">
                    <c:v>EO9320</c:v>
                  </c:pt>
                  <c:pt idx="6">
                    <c:v>EO9326</c:v>
                  </c:pt>
                  <c:pt idx="7">
                    <c:v>EP2775</c:v>
                  </c:pt>
                  <c:pt idx="8">
                    <c:v>EP3985</c:v>
                  </c:pt>
                  <c:pt idx="9">
                    <c:v>EP4653</c:v>
                  </c:pt>
                  <c:pt idx="10">
                    <c:v>EQ1418</c:v>
                  </c:pt>
                  <c:pt idx="11">
                    <c:v>EQ4445</c:v>
                  </c:pt>
                  <c:pt idx="12">
                    <c:v>EQ8669</c:v>
                  </c:pt>
                  <c:pt idx="13">
                    <c:v>ER2483</c:v>
                  </c:pt>
                  <c:pt idx="14">
                    <c:v>ER6928</c:v>
                  </c:pt>
                </c:lvl>
              </c:multiLvlStrCache>
            </c:multiLvlStrRef>
          </c:cat>
          <c:val>
            <c:numRef>
              <c:f>Adjusted!$E$2:$E$16</c:f>
              <c:numCache>
                <c:formatCode>General</c:formatCode>
                <c:ptCount val="15"/>
                <c:pt idx="0">
                  <c:v>27.2</c:v>
                </c:pt>
                <c:pt idx="1">
                  <c:v>27.2</c:v>
                </c:pt>
                <c:pt idx="2">
                  <c:v>27.2</c:v>
                </c:pt>
                <c:pt idx="3">
                  <c:v>27.2</c:v>
                </c:pt>
                <c:pt idx="4">
                  <c:v>27.2</c:v>
                </c:pt>
                <c:pt idx="5">
                  <c:v>27.2</c:v>
                </c:pt>
                <c:pt idx="6">
                  <c:v>27.2</c:v>
                </c:pt>
                <c:pt idx="7">
                  <c:v>27.2</c:v>
                </c:pt>
                <c:pt idx="8">
                  <c:v>27.2</c:v>
                </c:pt>
                <c:pt idx="9">
                  <c:v>27.2</c:v>
                </c:pt>
                <c:pt idx="10">
                  <c:v>27.2</c:v>
                </c:pt>
                <c:pt idx="11">
                  <c:v>27.2</c:v>
                </c:pt>
                <c:pt idx="12">
                  <c:v>27.2</c:v>
                </c:pt>
                <c:pt idx="13">
                  <c:v>27.2</c:v>
                </c:pt>
                <c:pt idx="14">
                  <c:v>27.2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1F-491B-BACA-2F7BD5FA3338}"/>
            </c:ext>
          </c:extLst>
        </c:ser>
        <c:ser>
          <c:idx val="3"/>
          <c:order val="3"/>
          <c:tx>
            <c:strRef>
              <c:f>Adjusted!$F$1</c:f>
              <c:strCache>
                <c:ptCount val="1"/>
                <c:pt idx="0">
                  <c:v>Upper Torso Adjusted Weight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(Current!$A$2:$B$12,Current!$A$13:$B$16)</c:f>
              <c:multiLvlStrCache>
                <c:ptCount val="15"/>
                <c:lvl>
                  <c:pt idx="0">
                    <c:v>8/3/2013</c:v>
                  </c:pt>
                  <c:pt idx="1">
                    <c:v>5/7/2018</c:v>
                  </c:pt>
                  <c:pt idx="2">
                    <c:v>9/10/2018</c:v>
                  </c:pt>
                  <c:pt idx="3">
                    <c:v>4/26/2019</c:v>
                  </c:pt>
                  <c:pt idx="4">
                    <c:v>7/25/2019</c:v>
                  </c:pt>
                  <c:pt idx="5">
                    <c:v>11/20/2019</c:v>
                  </c:pt>
                  <c:pt idx="6">
                    <c:v>11/22/2019</c:v>
                  </c:pt>
                  <c:pt idx="7">
                    <c:v>12/12/2019</c:v>
                  </c:pt>
                  <c:pt idx="8">
                    <c:v>1/3/2020</c:v>
                  </c:pt>
                  <c:pt idx="9">
                    <c:v>1/14/2020</c:v>
                  </c:pt>
                  <c:pt idx="10">
                    <c:v>7/29/2020</c:v>
                  </c:pt>
                  <c:pt idx="11">
                    <c:v>8/26/2020</c:v>
                  </c:pt>
                  <c:pt idx="12">
                    <c:v>10/7/2020</c:v>
                  </c:pt>
                  <c:pt idx="13">
                    <c:v>11/6/2020</c:v>
                  </c:pt>
                  <c:pt idx="14">
                    <c:v>12/11/2020</c:v>
                  </c:pt>
                </c:lvl>
                <c:lvl>
                  <c:pt idx="0">
                    <c:v>DO3877</c:v>
                  </c:pt>
                  <c:pt idx="1">
                    <c:v>EG8227</c:v>
                  </c:pt>
                  <c:pt idx="2">
                    <c:v>EI9412</c:v>
                  </c:pt>
                  <c:pt idx="3">
                    <c:v>EM4950</c:v>
                  </c:pt>
                  <c:pt idx="4">
                    <c:v>EN3747</c:v>
                  </c:pt>
                  <c:pt idx="5">
                    <c:v>EO9320</c:v>
                  </c:pt>
                  <c:pt idx="6">
                    <c:v>EO9326</c:v>
                  </c:pt>
                  <c:pt idx="7">
                    <c:v>EP2775</c:v>
                  </c:pt>
                  <c:pt idx="8">
                    <c:v>EP3985</c:v>
                  </c:pt>
                  <c:pt idx="9">
                    <c:v>EP4653</c:v>
                  </c:pt>
                  <c:pt idx="10">
                    <c:v>EQ1418</c:v>
                  </c:pt>
                  <c:pt idx="11">
                    <c:v>EQ4445</c:v>
                  </c:pt>
                  <c:pt idx="12">
                    <c:v>EQ8669</c:v>
                  </c:pt>
                  <c:pt idx="13">
                    <c:v>ER2483</c:v>
                  </c:pt>
                  <c:pt idx="14">
                    <c:v>ER6928</c:v>
                  </c:pt>
                </c:lvl>
              </c:multiLvlStrCache>
            </c:multiLvlStrRef>
          </c:cat>
          <c:val>
            <c:numRef>
              <c:f>Adjusted!$F$2:$F$16</c:f>
              <c:numCache>
                <c:formatCode>General</c:formatCode>
                <c:ptCount val="15"/>
                <c:pt idx="0">
                  <c:v>26.978000000000002</c:v>
                </c:pt>
                <c:pt idx="1">
                  <c:v>26.878</c:v>
                </c:pt>
                <c:pt idx="2">
                  <c:v>26.978000000000002</c:v>
                </c:pt>
                <c:pt idx="3">
                  <c:v>26.928000000000001</c:v>
                </c:pt>
                <c:pt idx="4">
                  <c:v>26.878</c:v>
                </c:pt>
                <c:pt idx="5">
                  <c:v>26.928000000000001</c:v>
                </c:pt>
                <c:pt idx="6">
                  <c:v>26.928000000000001</c:v>
                </c:pt>
                <c:pt idx="7">
                  <c:v>26.928000000000001</c:v>
                </c:pt>
                <c:pt idx="8">
                  <c:v>26.978000000000002</c:v>
                </c:pt>
                <c:pt idx="9">
                  <c:v>26.978000000000002</c:v>
                </c:pt>
                <c:pt idx="10">
                  <c:v>26.978000000000002</c:v>
                </c:pt>
                <c:pt idx="11">
                  <c:v>26.978000000000002</c:v>
                </c:pt>
                <c:pt idx="12">
                  <c:v>26.978000000000002</c:v>
                </c:pt>
                <c:pt idx="13">
                  <c:v>26.928000000000001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1F-491B-BACA-2F7BD5FA3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566495"/>
        <c:axId val="695355359"/>
      </c:lineChart>
      <c:catAx>
        <c:axId val="695566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355359"/>
        <c:crosses val="autoZero"/>
        <c:auto val="1"/>
        <c:lblAlgn val="ctr"/>
        <c:lblOffset val="100"/>
        <c:noMultiLvlLbl val="0"/>
      </c:catAx>
      <c:valAx>
        <c:axId val="69535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(lb)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566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23</xdr:row>
      <xdr:rowOff>45792</xdr:rowOff>
    </xdr:from>
    <xdr:to>
      <xdr:col>6</xdr:col>
      <xdr:colOff>0</xdr:colOff>
      <xdr:row>45</xdr:row>
      <xdr:rowOff>4835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5481ED-73D8-437A-B700-82E89A2F53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1</xdr:row>
      <xdr:rowOff>19050</xdr:rowOff>
    </xdr:from>
    <xdr:to>
      <xdr:col>19</xdr:col>
      <xdr:colOff>390525</xdr:colOff>
      <xdr:row>22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00E715-8B30-42F8-8209-937ECCD84C46}"/>
            </a:ext>
            <a:ext uri="{147F2762-F138-4A5C-976F-8EAC2B608ADB}">
              <a16:predDERef xmlns:a16="http://schemas.microsoft.com/office/drawing/2014/main" pred="{CB5481ED-73D8-437A-B700-82E89A2F5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6200" y="219075"/>
          <a:ext cx="7705725" cy="428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52386</xdr:rowOff>
    </xdr:from>
    <xdr:to>
      <xdr:col>6</xdr:col>
      <xdr:colOff>0</xdr:colOff>
      <xdr:row>45</xdr:row>
      <xdr:rowOff>11429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342F9A-226B-4771-98EA-A1A35924C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38100</xdr:colOff>
      <xdr:row>1</xdr:row>
      <xdr:rowOff>38100</xdr:rowOff>
    </xdr:from>
    <xdr:to>
      <xdr:col>19</xdr:col>
      <xdr:colOff>390525</xdr:colOff>
      <xdr:row>22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AF6C06-B912-4296-B289-B4DA91ED98C6}"/>
            </a:ext>
            <a:ext uri="{147F2762-F138-4A5C-976F-8EAC2B608ADB}">
              <a16:predDERef xmlns:a16="http://schemas.microsoft.com/office/drawing/2014/main" pred="{93342F9A-226B-4771-98EA-A1A35924C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238125"/>
          <a:ext cx="7667625" cy="422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43B94-8D7A-498A-8311-D23F377964F2}">
  <dimension ref="A1:F21"/>
  <sheetViews>
    <sheetView topLeftCell="A10" zoomScale="130" zoomScaleNormal="130" workbookViewId="0">
      <selection activeCell="A20" sqref="A20:C20"/>
    </sheetView>
  </sheetViews>
  <sheetFormatPr defaultRowHeight="15" x14ac:dyDescent="0.25"/>
  <cols>
    <col min="1" max="6" width="17.7109375" customWidth="1"/>
  </cols>
  <sheetData>
    <row r="1" spans="1:6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 x14ac:dyDescent="0.25">
      <c r="A2" s="1" t="s">
        <v>6</v>
      </c>
      <c r="B2" s="2">
        <v>41489</v>
      </c>
      <c r="C2" s="1">
        <v>26.8</v>
      </c>
      <c r="D2" s="3">
        <v>26.2</v>
      </c>
      <c r="E2" s="3">
        <v>26.8</v>
      </c>
      <c r="F2" s="3">
        <f t="shared" ref="F2:F15" si="0">0.178+C2</f>
        <v>26.978000000000002</v>
      </c>
    </row>
    <row r="3" spans="1:6" ht="15.75" x14ac:dyDescent="0.25">
      <c r="A3" s="3" t="s">
        <v>7</v>
      </c>
      <c r="B3" s="4">
        <v>43227</v>
      </c>
      <c r="C3" s="3">
        <v>26.7</v>
      </c>
      <c r="D3" s="3">
        <v>26.2</v>
      </c>
      <c r="E3" s="3">
        <v>26.8</v>
      </c>
      <c r="F3" s="3">
        <f t="shared" si="0"/>
        <v>26.878</v>
      </c>
    </row>
    <row r="4" spans="1:6" ht="15.75" x14ac:dyDescent="0.25">
      <c r="A4" s="3" t="s">
        <v>8</v>
      </c>
      <c r="B4" s="4">
        <v>43353</v>
      </c>
      <c r="C4" s="3">
        <v>26.8</v>
      </c>
      <c r="D4" s="3">
        <v>26.2</v>
      </c>
      <c r="E4" s="3">
        <v>26.8</v>
      </c>
      <c r="F4" s="3">
        <f t="shared" si="0"/>
        <v>26.978000000000002</v>
      </c>
    </row>
    <row r="5" spans="1:6" ht="15.75" x14ac:dyDescent="0.25">
      <c r="A5" s="3" t="s">
        <v>9</v>
      </c>
      <c r="B5" s="4">
        <v>43581</v>
      </c>
      <c r="C5" s="3">
        <v>26.75</v>
      </c>
      <c r="D5" s="3">
        <v>26.2</v>
      </c>
      <c r="E5" s="3">
        <v>26.8</v>
      </c>
      <c r="F5" s="3">
        <f t="shared" si="0"/>
        <v>26.928000000000001</v>
      </c>
    </row>
    <row r="6" spans="1:6" ht="15.75" x14ac:dyDescent="0.25">
      <c r="A6" s="3" t="s">
        <v>10</v>
      </c>
      <c r="B6" s="4">
        <v>43671</v>
      </c>
      <c r="C6" s="3">
        <v>26.7</v>
      </c>
      <c r="D6" s="3">
        <v>26.2</v>
      </c>
      <c r="E6" s="3">
        <v>26.8</v>
      </c>
      <c r="F6" s="3">
        <f t="shared" si="0"/>
        <v>26.878</v>
      </c>
    </row>
    <row r="7" spans="1:6" ht="15.75" x14ac:dyDescent="0.25">
      <c r="A7" s="3" t="s">
        <v>11</v>
      </c>
      <c r="B7" s="4">
        <v>43789</v>
      </c>
      <c r="C7" s="3">
        <v>26.75</v>
      </c>
      <c r="D7" s="3">
        <v>26.2</v>
      </c>
      <c r="E7" s="3">
        <v>26.8</v>
      </c>
      <c r="F7" s="3">
        <f t="shared" si="0"/>
        <v>26.928000000000001</v>
      </c>
    </row>
    <row r="8" spans="1:6" ht="15.75" x14ac:dyDescent="0.25">
      <c r="A8" s="3" t="s">
        <v>12</v>
      </c>
      <c r="B8" s="4">
        <v>43791</v>
      </c>
      <c r="C8" s="3">
        <v>26.75</v>
      </c>
      <c r="D8" s="3">
        <v>26.2</v>
      </c>
      <c r="E8" s="3">
        <v>26.8</v>
      </c>
      <c r="F8" s="3">
        <f t="shared" si="0"/>
        <v>26.928000000000001</v>
      </c>
    </row>
    <row r="9" spans="1:6" ht="15.75" x14ac:dyDescent="0.25">
      <c r="A9" s="3" t="s">
        <v>13</v>
      </c>
      <c r="B9" s="4">
        <v>43811</v>
      </c>
      <c r="C9" s="3">
        <v>26.75</v>
      </c>
      <c r="D9" s="3">
        <v>26.2</v>
      </c>
      <c r="E9" s="3">
        <v>26.8</v>
      </c>
      <c r="F9" s="3">
        <f t="shared" si="0"/>
        <v>26.928000000000001</v>
      </c>
    </row>
    <row r="10" spans="1:6" ht="15.75" x14ac:dyDescent="0.25">
      <c r="A10" s="3" t="s">
        <v>14</v>
      </c>
      <c r="B10" s="4">
        <v>43833</v>
      </c>
      <c r="C10" s="3">
        <v>26.8</v>
      </c>
      <c r="D10" s="3">
        <v>26.2</v>
      </c>
      <c r="E10" s="3">
        <v>26.8</v>
      </c>
      <c r="F10" s="3">
        <f t="shared" si="0"/>
        <v>26.978000000000002</v>
      </c>
    </row>
    <row r="11" spans="1:6" ht="15.75" x14ac:dyDescent="0.25">
      <c r="A11" s="3" t="s">
        <v>15</v>
      </c>
      <c r="B11" s="4">
        <v>43844</v>
      </c>
      <c r="C11" s="3">
        <v>26.8</v>
      </c>
      <c r="D11" s="3">
        <v>26.2</v>
      </c>
      <c r="E11" s="3">
        <v>26.8</v>
      </c>
      <c r="F11" s="3">
        <f t="shared" si="0"/>
        <v>26.978000000000002</v>
      </c>
    </row>
    <row r="12" spans="1:6" ht="15.75" x14ac:dyDescent="0.25">
      <c r="A12" s="3" t="s">
        <v>16</v>
      </c>
      <c r="B12" s="4">
        <v>44041</v>
      </c>
      <c r="C12" s="3">
        <v>26.8</v>
      </c>
      <c r="D12" s="3">
        <v>26.2</v>
      </c>
      <c r="E12" s="3">
        <v>26.8</v>
      </c>
      <c r="F12" s="3">
        <f t="shared" si="0"/>
        <v>26.978000000000002</v>
      </c>
    </row>
    <row r="13" spans="1:6" ht="15.75" x14ac:dyDescent="0.25">
      <c r="A13" s="3" t="s">
        <v>17</v>
      </c>
      <c r="B13" s="4">
        <v>44069</v>
      </c>
      <c r="C13" s="3">
        <v>26.8</v>
      </c>
      <c r="D13" s="3">
        <v>26.2</v>
      </c>
      <c r="E13" s="3">
        <v>26.8</v>
      </c>
      <c r="F13" s="3">
        <f t="shared" si="0"/>
        <v>26.978000000000002</v>
      </c>
    </row>
    <row r="14" spans="1:6" ht="15.75" x14ac:dyDescent="0.25">
      <c r="A14" s="3" t="s">
        <v>18</v>
      </c>
      <c r="B14" s="4">
        <v>44111</v>
      </c>
      <c r="C14" s="3">
        <v>26.8</v>
      </c>
      <c r="D14" s="3">
        <v>26.2</v>
      </c>
      <c r="E14" s="3">
        <v>26.8</v>
      </c>
      <c r="F14" s="3">
        <f t="shared" si="0"/>
        <v>26.978000000000002</v>
      </c>
    </row>
    <row r="15" spans="1:6" ht="15.75" x14ac:dyDescent="0.25">
      <c r="A15" s="3" t="s">
        <v>19</v>
      </c>
      <c r="B15" s="4">
        <v>44141</v>
      </c>
      <c r="C15" s="3">
        <v>26.75</v>
      </c>
      <c r="D15" s="3">
        <v>26.2</v>
      </c>
      <c r="E15" s="3">
        <v>26.8</v>
      </c>
      <c r="F15" s="3">
        <f t="shared" si="0"/>
        <v>26.928000000000001</v>
      </c>
    </row>
    <row r="16" spans="1:6" ht="15.75" x14ac:dyDescent="0.25">
      <c r="A16" s="5" t="s">
        <v>20</v>
      </c>
      <c r="B16" s="6">
        <v>44176</v>
      </c>
      <c r="C16" s="15">
        <v>26.9</v>
      </c>
      <c r="D16" s="5">
        <v>26.2</v>
      </c>
      <c r="E16" s="5">
        <v>26.8</v>
      </c>
      <c r="F16" s="5"/>
    </row>
    <row r="17" spans="1:6" ht="15.75" x14ac:dyDescent="0.25">
      <c r="A17" s="7" t="s">
        <v>21</v>
      </c>
      <c r="B17" s="8"/>
      <c r="C17" s="8"/>
      <c r="D17" s="8"/>
      <c r="E17" s="8"/>
      <c r="F17" s="9">
        <f>(AVERAGE(F2:F16))</f>
        <v>26.945857142857143</v>
      </c>
    </row>
    <row r="18" spans="1:6" ht="15.75" x14ac:dyDescent="0.25">
      <c r="A18" s="10" t="s">
        <v>22</v>
      </c>
      <c r="B18" s="11"/>
      <c r="C18" s="11"/>
      <c r="D18" s="11"/>
      <c r="E18" s="11"/>
      <c r="F18" s="12">
        <f>STDEV(F2:F16)</f>
        <v>3.7247317183425131E-2</v>
      </c>
    </row>
    <row r="19" spans="1:6" ht="15.75" x14ac:dyDescent="0.25">
      <c r="A19" s="3" t="s">
        <v>23</v>
      </c>
      <c r="B19" s="3"/>
      <c r="C19" s="3"/>
      <c r="D19" s="3"/>
      <c r="E19" s="3"/>
      <c r="F19" s="13" t="s">
        <v>24</v>
      </c>
    </row>
    <row r="20" spans="1:6" ht="15.75" x14ac:dyDescent="0.25">
      <c r="A20" s="5" t="s">
        <v>25</v>
      </c>
      <c r="B20" s="5"/>
      <c r="C20" s="5"/>
      <c r="D20" s="3"/>
      <c r="E20" s="3"/>
      <c r="F20" s="3">
        <v>26.9</v>
      </c>
    </row>
    <row r="21" spans="1:6" s="3" customFormat="1" ht="15.75" x14ac:dyDescent="0.25">
      <c r="A21" s="3" t="s">
        <v>26</v>
      </c>
      <c r="F21" s="14" t="s">
        <v>27</v>
      </c>
    </row>
  </sheetData>
  <autoFilter ref="A1:F12" xr:uid="{AE8376EE-52C8-4A27-9F5D-627095323060}">
    <sortState xmlns:xlrd2="http://schemas.microsoft.com/office/spreadsheetml/2017/richdata2" ref="A2:F16">
      <sortCondition ref="B1:B12"/>
    </sortState>
  </autoFilter>
  <phoneticPr fontId="3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302CE-56F5-4149-9C61-F89C09B9F37C}">
  <dimension ref="A1:F21"/>
  <sheetViews>
    <sheetView tabSelected="1" workbookViewId="0">
      <selection activeCell="I26" sqref="I26"/>
    </sheetView>
  </sheetViews>
  <sheetFormatPr defaultRowHeight="15" x14ac:dyDescent="0.25"/>
  <cols>
    <col min="1" max="6" width="18" customWidth="1"/>
  </cols>
  <sheetData>
    <row r="1" spans="1:6" ht="15.75" x14ac:dyDescent="0.25">
      <c r="A1" s="1" t="s">
        <v>0</v>
      </c>
      <c r="B1" s="1" t="s">
        <v>1</v>
      </c>
      <c r="C1" s="1" t="s">
        <v>2</v>
      </c>
      <c r="D1" s="1" t="s">
        <v>28</v>
      </c>
      <c r="E1" s="1" t="s">
        <v>29</v>
      </c>
      <c r="F1" s="1" t="s">
        <v>5</v>
      </c>
    </row>
    <row r="2" spans="1:6" ht="15.75" x14ac:dyDescent="0.25">
      <c r="A2" s="1" t="s">
        <v>6</v>
      </c>
      <c r="B2" s="2">
        <v>41489</v>
      </c>
      <c r="C2" s="1">
        <v>26.8</v>
      </c>
      <c r="D2" s="3">
        <v>26.6</v>
      </c>
      <c r="E2" s="3">
        <v>27.2</v>
      </c>
      <c r="F2" s="3">
        <f t="shared" ref="F2:F15" si="0">0.178+C2</f>
        <v>26.978000000000002</v>
      </c>
    </row>
    <row r="3" spans="1:6" ht="15.75" x14ac:dyDescent="0.25">
      <c r="A3" s="3" t="s">
        <v>7</v>
      </c>
      <c r="B3" s="4">
        <v>43227</v>
      </c>
      <c r="C3" s="3">
        <v>26.7</v>
      </c>
      <c r="D3" s="3">
        <v>26.6</v>
      </c>
      <c r="E3" s="3">
        <v>27.2</v>
      </c>
      <c r="F3" s="3">
        <f t="shared" si="0"/>
        <v>26.878</v>
      </c>
    </row>
    <row r="4" spans="1:6" ht="15.75" x14ac:dyDescent="0.25">
      <c r="A4" s="3" t="s">
        <v>8</v>
      </c>
      <c r="B4" s="4">
        <v>43353</v>
      </c>
      <c r="C4" s="3">
        <v>26.8</v>
      </c>
      <c r="D4" s="3">
        <v>26.6</v>
      </c>
      <c r="E4" s="3">
        <v>27.2</v>
      </c>
      <c r="F4" s="3">
        <f t="shared" si="0"/>
        <v>26.978000000000002</v>
      </c>
    </row>
    <row r="5" spans="1:6" ht="15.75" x14ac:dyDescent="0.25">
      <c r="A5" s="3" t="s">
        <v>9</v>
      </c>
      <c r="B5" s="4">
        <v>43581</v>
      </c>
      <c r="C5" s="3">
        <v>26.75</v>
      </c>
      <c r="D5" s="3">
        <v>26.6</v>
      </c>
      <c r="E5" s="3">
        <v>27.2</v>
      </c>
      <c r="F5" s="3">
        <f t="shared" si="0"/>
        <v>26.928000000000001</v>
      </c>
    </row>
    <row r="6" spans="1:6" ht="15.75" x14ac:dyDescent="0.25">
      <c r="A6" s="3" t="s">
        <v>10</v>
      </c>
      <c r="B6" s="4">
        <v>43671</v>
      </c>
      <c r="C6" s="3">
        <v>26.7</v>
      </c>
      <c r="D6" s="3">
        <v>26.6</v>
      </c>
      <c r="E6" s="3">
        <v>27.2</v>
      </c>
      <c r="F6" s="3">
        <f t="shared" si="0"/>
        <v>26.878</v>
      </c>
    </row>
    <row r="7" spans="1:6" ht="15.75" x14ac:dyDescent="0.25">
      <c r="A7" s="3" t="s">
        <v>11</v>
      </c>
      <c r="B7" s="4">
        <v>43789</v>
      </c>
      <c r="C7" s="3">
        <v>26.75</v>
      </c>
      <c r="D7" s="3">
        <v>26.6</v>
      </c>
      <c r="E7" s="3">
        <v>27.2</v>
      </c>
      <c r="F7" s="3">
        <f t="shared" si="0"/>
        <v>26.928000000000001</v>
      </c>
    </row>
    <row r="8" spans="1:6" ht="15.75" x14ac:dyDescent="0.25">
      <c r="A8" s="3" t="s">
        <v>12</v>
      </c>
      <c r="B8" s="4">
        <v>43791</v>
      </c>
      <c r="C8" s="3">
        <v>26.75</v>
      </c>
      <c r="D8" s="3">
        <v>26.6</v>
      </c>
      <c r="E8" s="3">
        <v>27.2</v>
      </c>
      <c r="F8" s="3">
        <f t="shared" si="0"/>
        <v>26.928000000000001</v>
      </c>
    </row>
    <row r="9" spans="1:6" ht="15.75" x14ac:dyDescent="0.25">
      <c r="A9" s="3" t="s">
        <v>13</v>
      </c>
      <c r="B9" s="4">
        <v>43811</v>
      </c>
      <c r="C9" s="3">
        <v>26.75</v>
      </c>
      <c r="D9" s="3">
        <v>26.6</v>
      </c>
      <c r="E9" s="3">
        <v>27.2</v>
      </c>
      <c r="F9" s="3">
        <f t="shared" si="0"/>
        <v>26.928000000000001</v>
      </c>
    </row>
    <row r="10" spans="1:6" ht="15.75" x14ac:dyDescent="0.25">
      <c r="A10" s="3" t="s">
        <v>14</v>
      </c>
      <c r="B10" s="4">
        <v>43833</v>
      </c>
      <c r="C10" s="3">
        <v>26.8</v>
      </c>
      <c r="D10" s="3">
        <v>26.6</v>
      </c>
      <c r="E10" s="3">
        <v>27.2</v>
      </c>
      <c r="F10" s="3">
        <f t="shared" si="0"/>
        <v>26.978000000000002</v>
      </c>
    </row>
    <row r="11" spans="1:6" ht="15.75" x14ac:dyDescent="0.25">
      <c r="A11" s="3" t="s">
        <v>15</v>
      </c>
      <c r="B11" s="4">
        <v>43844</v>
      </c>
      <c r="C11" s="3">
        <v>26.8</v>
      </c>
      <c r="D11" s="3">
        <v>26.6</v>
      </c>
      <c r="E11" s="3">
        <v>27.2</v>
      </c>
      <c r="F11" s="3">
        <f t="shared" si="0"/>
        <v>26.978000000000002</v>
      </c>
    </row>
    <row r="12" spans="1:6" ht="15.75" x14ac:dyDescent="0.25">
      <c r="A12" s="3" t="s">
        <v>16</v>
      </c>
      <c r="B12" s="4">
        <v>44041</v>
      </c>
      <c r="C12" s="3">
        <v>26.8</v>
      </c>
      <c r="D12" s="3">
        <v>26.6</v>
      </c>
      <c r="E12" s="3">
        <v>27.2</v>
      </c>
      <c r="F12" s="3">
        <f t="shared" si="0"/>
        <v>26.978000000000002</v>
      </c>
    </row>
    <row r="13" spans="1:6" ht="15.75" x14ac:dyDescent="0.25">
      <c r="A13" s="3" t="s">
        <v>17</v>
      </c>
      <c r="B13" s="4">
        <v>44069</v>
      </c>
      <c r="C13" s="3">
        <v>26.8</v>
      </c>
      <c r="D13" s="3">
        <v>26.6</v>
      </c>
      <c r="E13" s="3">
        <v>27.2</v>
      </c>
      <c r="F13" s="3">
        <f t="shared" si="0"/>
        <v>26.978000000000002</v>
      </c>
    </row>
    <row r="14" spans="1:6" ht="15.75" x14ac:dyDescent="0.25">
      <c r="A14" s="3" t="s">
        <v>18</v>
      </c>
      <c r="B14" s="4">
        <v>44111</v>
      </c>
      <c r="C14" s="3">
        <v>26.8</v>
      </c>
      <c r="D14" s="3">
        <v>26.6</v>
      </c>
      <c r="E14" s="3">
        <v>27.2</v>
      </c>
      <c r="F14" s="3">
        <f t="shared" si="0"/>
        <v>26.978000000000002</v>
      </c>
    </row>
    <row r="15" spans="1:6" ht="15.75" x14ac:dyDescent="0.25">
      <c r="A15" s="3" t="s">
        <v>19</v>
      </c>
      <c r="B15" s="4">
        <v>44141</v>
      </c>
      <c r="C15" s="3">
        <v>26.75</v>
      </c>
      <c r="D15" s="3">
        <v>26.6</v>
      </c>
      <c r="E15" s="3">
        <v>27.2</v>
      </c>
      <c r="F15" s="3">
        <f t="shared" si="0"/>
        <v>26.928000000000001</v>
      </c>
    </row>
    <row r="16" spans="1:6" ht="15.75" x14ac:dyDescent="0.25">
      <c r="A16" s="5" t="s">
        <v>20</v>
      </c>
      <c r="B16" s="6">
        <v>44176</v>
      </c>
      <c r="C16" s="5">
        <v>26.9</v>
      </c>
      <c r="D16" s="5">
        <v>26.6</v>
      </c>
      <c r="E16" s="5">
        <v>27.2</v>
      </c>
      <c r="F16" s="5"/>
    </row>
    <row r="17" spans="1:6" ht="15.75" x14ac:dyDescent="0.25">
      <c r="A17" s="7" t="s">
        <v>21</v>
      </c>
      <c r="B17" s="8"/>
      <c r="C17" s="8"/>
      <c r="D17" s="8"/>
      <c r="E17" s="8"/>
      <c r="F17" s="9">
        <f>(AVERAGE(F2:F16))</f>
        <v>26.945857142857143</v>
      </c>
    </row>
    <row r="18" spans="1:6" ht="15.75" x14ac:dyDescent="0.25">
      <c r="A18" s="10" t="s">
        <v>22</v>
      </c>
      <c r="B18" s="11"/>
      <c r="C18" s="11"/>
      <c r="D18" s="11"/>
      <c r="E18" s="11"/>
      <c r="F18" s="12">
        <f>STDEV(F2:F16)</f>
        <v>3.7247317183425131E-2</v>
      </c>
    </row>
    <row r="19" spans="1:6" ht="15.75" x14ac:dyDescent="0.25">
      <c r="A19" s="3" t="s">
        <v>23</v>
      </c>
      <c r="B19" s="3"/>
      <c r="C19" s="3"/>
      <c r="D19" s="3"/>
      <c r="E19" s="3"/>
      <c r="F19" s="13" t="s">
        <v>24</v>
      </c>
    </row>
    <row r="20" spans="1:6" ht="15.75" x14ac:dyDescent="0.25">
      <c r="A20" s="5" t="s">
        <v>30</v>
      </c>
      <c r="B20" s="5"/>
      <c r="C20" s="5"/>
      <c r="D20" s="3"/>
      <c r="E20" s="3"/>
      <c r="F20" s="3">
        <v>26.9</v>
      </c>
    </row>
    <row r="21" spans="1:6" s="3" customFormat="1" ht="15.75" x14ac:dyDescent="0.25">
      <c r="A21" s="3" t="s">
        <v>26</v>
      </c>
      <c r="F21" s="14" t="s">
        <v>27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8B8794BB16E4BBF781861BAF0CFB6" ma:contentTypeVersion="4" ma:contentTypeDescription="Create a new document." ma:contentTypeScope="" ma:versionID="1596bbdd549539dcdf5a7d093358ab5f">
  <xsd:schema xmlns:xsd="http://www.w3.org/2001/XMLSchema" xmlns:xs="http://www.w3.org/2001/XMLSchema" xmlns:p="http://schemas.microsoft.com/office/2006/metadata/properties" xmlns:ns2="fce42d09-453b-4100-a48d-3d8acc9ca58c" targetNamespace="http://schemas.microsoft.com/office/2006/metadata/properties" ma:root="true" ma:fieldsID="6bae22e2ac1122c9d5180f38118701c1" ns2:_="">
    <xsd:import namespace="fce42d09-453b-4100-a48d-3d8acc9ca5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42d09-453b-4100-a48d-3d8acc9ca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43B00C-AA7B-4FFE-AF62-84177B5440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2D64C0-F7D7-44FA-8E18-813B473DCB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e42d09-453b-4100-a48d-3d8acc9ca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303230-AE68-4BB9-A5E8-8C86E41787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Adjusted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Keck</dc:creator>
  <cp:keywords/>
  <dc:description/>
  <cp:lastModifiedBy>Ime Ubom</cp:lastModifiedBy>
  <cp:revision/>
  <dcterms:created xsi:type="dcterms:W3CDTF">2020-12-11T18:34:58Z</dcterms:created>
  <dcterms:modified xsi:type="dcterms:W3CDTF">2020-12-18T06:03:56Z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0x0101003AF8B8794BB16E4BBF781861BAF0CFB6</vt:lpwstr>
  </property>
</Properties>
</file>